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ingej\Documents\Grile ZML\Grilele Finale\"/>
    </mc:Choice>
  </mc:AlternateContent>
  <xr:revisionPtr revIDLastSave="0" documentId="13_ncr:1_{D66BC974-B32F-4535-A3F1-2AFA07DAC06F}" xr6:coauthVersionLast="45" xr6:coauthVersionMax="45" xr10:uidLastSave="{00000000-0000-0000-0000-000000000000}"/>
  <bookViews>
    <workbookView xWindow="-110" yWindow="-110" windowWidth="17920" windowHeight="10420" xr2:uid="{00000000-000D-0000-FFFF-FFFF00000000}"/>
  </bookViews>
  <sheets>
    <sheet name="1.1. Execută sarcinii" sheetId="2" r:id="rId1"/>
    <sheet name="1.2. reflectă" sheetId="3" r:id="rId2"/>
    <sheet name="2.1. Cere ajutor" sheetId="6" r:id="rId3"/>
    <sheet name="2.2. lucrează independent" sheetId="7" r:id="rId4"/>
    <sheet name="2.3. lucrează împreună" sheetId="8" r:id="rId5"/>
    <sheet name="ATITUDINEA DE LUCRU" sheetId="1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M20" i="1" l="1"/>
  <c r="M19" i="1"/>
  <c r="C11" i="1"/>
  <c r="F9" i="3" l="1"/>
  <c r="F8" i="3"/>
  <c r="B4" i="8"/>
  <c r="B4" i="7"/>
  <c r="B4" i="6"/>
  <c r="B4" i="3"/>
  <c r="N10" i="2"/>
  <c r="H10" i="2"/>
  <c r="H9" i="2"/>
  <c r="H8" i="2"/>
  <c r="G10" i="2"/>
  <c r="G9" i="2"/>
  <c r="G8" i="2"/>
  <c r="F10" i="2"/>
  <c r="F9" i="2"/>
  <c r="F8" i="2"/>
  <c r="E10" i="2"/>
  <c r="E9" i="2"/>
  <c r="E8" i="2"/>
  <c r="D10" i="2"/>
  <c r="D9" i="2"/>
  <c r="D8" i="2"/>
  <c r="C9" i="2"/>
  <c r="C8" i="2"/>
  <c r="C10" i="2"/>
  <c r="I8" i="2"/>
  <c r="I9" i="2"/>
  <c r="I10" i="2"/>
  <c r="J8" i="2"/>
  <c r="J10" i="2"/>
  <c r="J9" i="2"/>
  <c r="K8" i="2"/>
  <c r="K9" i="2"/>
  <c r="K10" i="2"/>
  <c r="G8" i="1" l="1"/>
  <c r="G49" i="1" l="1"/>
  <c r="G48" i="1"/>
  <c r="G47" i="1"/>
  <c r="F49" i="1"/>
  <c r="F48" i="1"/>
  <c r="F47" i="1"/>
  <c r="E49" i="1"/>
  <c r="E48" i="1"/>
  <c r="E47" i="1"/>
  <c r="D49" i="1"/>
  <c r="D48" i="1"/>
  <c r="D47" i="1"/>
  <c r="C49" i="1"/>
  <c r="C48" i="1"/>
  <c r="C47" i="1"/>
  <c r="B48" i="1"/>
  <c r="B47" i="1"/>
  <c r="C35" i="1"/>
  <c r="B40" i="1"/>
  <c r="B41" i="1"/>
  <c r="C40" i="1"/>
  <c r="C34" i="1"/>
  <c r="C33" i="1"/>
  <c r="C42" i="1"/>
  <c r="C41" i="1"/>
  <c r="D42" i="1"/>
  <c r="D41" i="1"/>
  <c r="D40" i="1"/>
  <c r="B33" i="1"/>
  <c r="N35" i="1"/>
  <c r="M35" i="1"/>
  <c r="D35" i="1"/>
  <c r="N34" i="1"/>
  <c r="N33" i="1"/>
  <c r="M34" i="1"/>
  <c r="M33" i="1"/>
  <c r="D34" i="1"/>
  <c r="D33" i="1"/>
  <c r="B34" i="1"/>
  <c r="B25" i="1"/>
  <c r="D27" i="1"/>
  <c r="E27" i="1"/>
  <c r="E26" i="1"/>
  <c r="E25" i="1"/>
  <c r="C25" i="1"/>
  <c r="N9" i="7"/>
  <c r="N41" i="1" s="1"/>
  <c r="N8" i="7"/>
  <c r="N40" i="1" s="1"/>
  <c r="N10" i="7"/>
  <c r="N42" i="1" s="1"/>
  <c r="M9" i="7"/>
  <c r="M41" i="1" s="1"/>
  <c r="M8" i="7"/>
  <c r="M40" i="1" s="1"/>
  <c r="M10" i="7"/>
  <c r="M42" i="1" s="1"/>
  <c r="L9" i="7"/>
  <c r="L41" i="1" s="1"/>
  <c r="L8" i="7"/>
  <c r="L40" i="1" s="1"/>
  <c r="L10" i="7"/>
  <c r="L42" i="1" s="1"/>
  <c r="K9" i="7"/>
  <c r="K41" i="1" s="1"/>
  <c r="K8" i="7"/>
  <c r="K40" i="1" s="1"/>
  <c r="K10" i="7"/>
  <c r="K42" i="1" s="1"/>
  <c r="J9" i="7"/>
  <c r="J41" i="1" s="1"/>
  <c r="J8" i="7"/>
  <c r="J40" i="1" s="1"/>
  <c r="J10" i="7"/>
  <c r="J42" i="1" s="1"/>
  <c r="I9" i="7"/>
  <c r="I41" i="1" s="1"/>
  <c r="I8" i="7"/>
  <c r="I40" i="1" s="1"/>
  <c r="I10" i="7"/>
  <c r="I42" i="1" s="1"/>
  <c r="H9" i="7"/>
  <c r="H41" i="1" s="1"/>
  <c r="H8" i="7"/>
  <c r="H40" i="1" s="1"/>
  <c r="H10" i="7"/>
  <c r="H42" i="1" s="1"/>
  <c r="G9" i="7"/>
  <c r="G41" i="1" s="1"/>
  <c r="G8" i="7"/>
  <c r="G40" i="1" s="1"/>
  <c r="G10" i="7"/>
  <c r="G42" i="1" s="1"/>
  <c r="F9" i="7"/>
  <c r="F41" i="1" s="1"/>
  <c r="F8" i="7"/>
  <c r="F40" i="1" s="1"/>
  <c r="F10" i="7"/>
  <c r="F42" i="1" s="1"/>
  <c r="E9" i="7"/>
  <c r="E41" i="1" s="1"/>
  <c r="E8" i="7"/>
  <c r="E40" i="1" s="1"/>
  <c r="E10" i="7"/>
  <c r="E42" i="1" s="1"/>
  <c r="L9" i="6"/>
  <c r="L34" i="1" s="1"/>
  <c r="L8" i="6"/>
  <c r="L33" i="1" s="1"/>
  <c r="L10" i="6"/>
  <c r="L35" i="1" s="1"/>
  <c r="K9" i="6"/>
  <c r="K34" i="1" s="1"/>
  <c r="K8" i="6"/>
  <c r="K33" i="1" s="1"/>
  <c r="K10" i="6"/>
  <c r="K35" i="1" s="1"/>
  <c r="J9" i="6"/>
  <c r="J34" i="1" s="1"/>
  <c r="J8" i="6"/>
  <c r="J33" i="1" s="1"/>
  <c r="J10" i="6"/>
  <c r="J35" i="1" s="1"/>
  <c r="I9" i="6"/>
  <c r="I34" i="1" s="1"/>
  <c r="I8" i="6"/>
  <c r="I33" i="1" s="1"/>
  <c r="I10" i="6"/>
  <c r="I35" i="1" s="1"/>
  <c r="H9" i="6"/>
  <c r="H34" i="1" s="1"/>
  <c r="H8" i="6"/>
  <c r="H33" i="1" s="1"/>
  <c r="H10" i="6"/>
  <c r="H35" i="1" s="1"/>
  <c r="G9" i="6"/>
  <c r="G34" i="1" s="1"/>
  <c r="G8" i="6"/>
  <c r="G33" i="1" s="1"/>
  <c r="G10" i="6"/>
  <c r="G35" i="1" s="1"/>
  <c r="F9" i="6"/>
  <c r="F34" i="1" s="1"/>
  <c r="F8" i="6"/>
  <c r="F33" i="1" s="1"/>
  <c r="F10" i="6"/>
  <c r="F35" i="1" s="1"/>
  <c r="E9" i="6"/>
  <c r="E34" i="1" s="1"/>
  <c r="E8" i="6"/>
  <c r="E33" i="1" s="1"/>
  <c r="E10" i="6"/>
  <c r="E35" i="1" s="1"/>
  <c r="N9" i="3"/>
  <c r="N26" i="1" s="1"/>
  <c r="N8" i="3"/>
  <c r="N25" i="1" s="1"/>
  <c r="N10" i="3"/>
  <c r="N27" i="1" s="1"/>
  <c r="M9" i="3"/>
  <c r="M26" i="1" s="1"/>
  <c r="M8" i="3"/>
  <c r="M25" i="1" s="1"/>
  <c r="M10" i="3"/>
  <c r="M27" i="1" s="1"/>
  <c r="L9" i="3"/>
  <c r="L26" i="1" s="1"/>
  <c r="L8" i="3"/>
  <c r="L25" i="1" s="1"/>
  <c r="L10" i="3"/>
  <c r="L27" i="1" s="1"/>
  <c r="K8" i="3"/>
  <c r="K25" i="1" s="1"/>
  <c r="K9" i="3"/>
  <c r="K26" i="1" s="1"/>
  <c r="N9" i="8"/>
  <c r="N48" i="1" s="1"/>
  <c r="N8" i="8"/>
  <c r="N47" i="1" s="1"/>
  <c r="N10" i="8"/>
  <c r="N49" i="1" s="1"/>
  <c r="M9" i="8"/>
  <c r="M48" i="1" s="1"/>
  <c r="M8" i="8"/>
  <c r="M47" i="1" s="1"/>
  <c r="M10" i="8"/>
  <c r="M49" i="1" s="1"/>
  <c r="L9" i="8"/>
  <c r="L48" i="1" s="1"/>
  <c r="L8" i="8"/>
  <c r="L47" i="1" s="1"/>
  <c r="L10" i="8"/>
  <c r="L49" i="1" s="1"/>
  <c r="K9" i="8"/>
  <c r="K48" i="1" s="1"/>
  <c r="K8" i="8"/>
  <c r="K47" i="1" s="1"/>
  <c r="K10" i="8"/>
  <c r="K49" i="1" s="1"/>
  <c r="J9" i="8"/>
  <c r="J48" i="1" s="1"/>
  <c r="J8" i="8"/>
  <c r="J47" i="1" s="1"/>
  <c r="J10" i="8"/>
  <c r="J49" i="1" s="1"/>
  <c r="I8" i="8"/>
  <c r="I47" i="1" s="1"/>
  <c r="I9" i="8"/>
  <c r="I48" i="1" s="1"/>
  <c r="I10" i="8"/>
  <c r="I49" i="1" s="1"/>
  <c r="H9" i="8"/>
  <c r="H48" i="1" s="1"/>
  <c r="H8" i="8"/>
  <c r="H47" i="1" s="1"/>
  <c r="H10" i="8"/>
  <c r="H49" i="1" s="1"/>
  <c r="K10" i="3"/>
  <c r="K27" i="1" s="1"/>
  <c r="J9" i="3"/>
  <c r="J26" i="1" s="1"/>
  <c r="J8" i="3"/>
  <c r="J25" i="1" s="1"/>
  <c r="J10" i="3"/>
  <c r="J27" i="1" s="1"/>
  <c r="I9" i="3"/>
  <c r="I26" i="1" s="1"/>
  <c r="I8" i="3"/>
  <c r="I25" i="1" s="1"/>
  <c r="I10" i="3"/>
  <c r="I27" i="1" s="1"/>
  <c r="H9" i="3"/>
  <c r="H26" i="1" s="1"/>
  <c r="H8" i="3"/>
  <c r="H25" i="1" s="1"/>
  <c r="H10" i="3"/>
  <c r="H27" i="1" s="1"/>
  <c r="G9" i="3"/>
  <c r="G26" i="1" s="1"/>
  <c r="G8" i="3"/>
  <c r="G25" i="1" s="1"/>
  <c r="G10" i="3"/>
  <c r="G27" i="1" s="1"/>
  <c r="F10" i="3"/>
  <c r="F27" i="1" s="1"/>
  <c r="C27" i="1"/>
  <c r="D26" i="1"/>
  <c r="D25" i="1"/>
  <c r="C26" i="1"/>
  <c r="A24" i="1"/>
  <c r="C18" i="1"/>
  <c r="D18" i="1"/>
  <c r="B26" i="1"/>
  <c r="A27" i="1"/>
  <c r="A26" i="1"/>
  <c r="A25" i="1"/>
  <c r="F8" i="1" l="1"/>
  <c r="E8" i="1"/>
  <c r="D8" i="1"/>
  <c r="C8" i="1"/>
  <c r="B3" i="3"/>
  <c r="B2" i="3"/>
  <c r="B1" i="3"/>
  <c r="B3" i="6"/>
  <c r="B2" i="6"/>
  <c r="B1" i="6"/>
  <c r="B3" i="7"/>
  <c r="B2" i="7"/>
  <c r="B1" i="7"/>
  <c r="B3" i="8"/>
  <c r="B2" i="8"/>
  <c r="B1" i="8"/>
  <c r="N8" i="2"/>
  <c r="N9" i="2"/>
  <c r="M9" i="2"/>
  <c r="M8" i="2"/>
  <c r="M10" i="2"/>
  <c r="L9" i="2"/>
  <c r="L8" i="2"/>
  <c r="L10" i="2"/>
  <c r="F26" i="1"/>
  <c r="F25" i="1"/>
  <c r="O10" i="8" l="1"/>
  <c r="O49" i="1" s="1"/>
  <c r="F12" i="1" s="1"/>
  <c r="O9" i="8"/>
  <c r="O48" i="1" s="1"/>
  <c r="F11" i="1" s="1"/>
  <c r="O8" i="8"/>
  <c r="O47" i="1" s="1"/>
  <c r="O10" i="7"/>
  <c r="O42" i="1" s="1"/>
  <c r="E12" i="1" s="1"/>
  <c r="O9" i="7"/>
  <c r="O41" i="1" s="1"/>
  <c r="E11" i="1" s="1"/>
  <c r="O8" i="7"/>
  <c r="O40" i="1" s="1"/>
  <c r="E10" i="1" s="1"/>
  <c r="O10" i="6"/>
  <c r="O35" i="1" s="1"/>
  <c r="D12" i="1" s="1"/>
  <c r="O9" i="6"/>
  <c r="O34" i="1" s="1"/>
  <c r="D11" i="1" s="1"/>
  <c r="O8" i="6"/>
  <c r="O33" i="1" s="1"/>
  <c r="D10" i="1" s="1"/>
  <c r="O10" i="3"/>
  <c r="O27" i="1" s="1"/>
  <c r="C12" i="1" s="1"/>
  <c r="O9" i="3"/>
  <c r="O26" i="1" s="1"/>
  <c r="O8" i="3"/>
  <c r="O25" i="1" s="1"/>
  <c r="C10" i="1" s="1"/>
  <c r="A17" i="1" l="1"/>
  <c r="B9" i="1" s="1"/>
  <c r="B17" i="1"/>
  <c r="B8" i="1" s="1"/>
  <c r="A18" i="1"/>
  <c r="E18" i="1"/>
  <c r="F18" i="1"/>
  <c r="G18" i="1"/>
  <c r="H18" i="1"/>
  <c r="I18" i="1"/>
  <c r="J18" i="1"/>
  <c r="K18" i="1"/>
  <c r="L18" i="1"/>
  <c r="N18" i="1"/>
  <c r="O18" i="1"/>
  <c r="A19" i="1"/>
  <c r="B19" i="1"/>
  <c r="A20" i="1"/>
  <c r="B20" i="1"/>
  <c r="A21" i="1"/>
  <c r="A1" i="1"/>
  <c r="B1" i="1"/>
  <c r="A2" i="1"/>
  <c r="B2" i="1"/>
  <c r="A3" i="1"/>
  <c r="B3" i="1"/>
  <c r="A4" i="1"/>
  <c r="B4" i="1"/>
  <c r="N21" i="1"/>
  <c r="M21" i="1"/>
  <c r="L21" i="1"/>
  <c r="K21" i="1"/>
  <c r="J21" i="1"/>
  <c r="I21" i="1"/>
  <c r="H21" i="1"/>
  <c r="G21" i="1"/>
  <c r="F21" i="1"/>
  <c r="E21" i="1"/>
  <c r="D21" i="1"/>
  <c r="N20" i="1"/>
  <c r="L20" i="1"/>
  <c r="K20" i="1"/>
  <c r="J20" i="1"/>
  <c r="I20" i="1"/>
  <c r="H20" i="1"/>
  <c r="G20" i="1"/>
  <c r="F20" i="1"/>
  <c r="E20" i="1"/>
  <c r="D20" i="1"/>
  <c r="N19" i="1"/>
  <c r="L19" i="1"/>
  <c r="K19" i="1"/>
  <c r="J19" i="1"/>
  <c r="I19" i="1"/>
  <c r="H19" i="1"/>
  <c r="G19" i="1"/>
  <c r="F19" i="1"/>
  <c r="E19" i="1"/>
  <c r="D19" i="1"/>
  <c r="O8" i="2" l="1"/>
  <c r="O19" i="1" s="1"/>
  <c r="B10" i="1" s="1"/>
  <c r="G10" i="1" s="1"/>
  <c r="O9" i="2"/>
  <c r="O20" i="1" s="1"/>
  <c r="B11" i="1" s="1"/>
  <c r="G11" i="1" s="1"/>
  <c r="O10" i="2"/>
  <c r="O21" i="1" s="1"/>
  <c r="B12" i="1" s="1"/>
  <c r="G12" i="1" s="1"/>
  <c r="C21" i="1"/>
  <c r="C19" i="1"/>
  <c r="C20" i="1"/>
</calcChain>
</file>

<file path=xl/sharedStrings.xml><?xml version="1.0" encoding="utf-8"?>
<sst xmlns="http://schemas.openxmlformats.org/spreadsheetml/2006/main" count="457" uniqueCount="201">
  <si>
    <t>Legendă:</t>
  </si>
  <si>
    <t xml:space="preserve"> </t>
  </si>
  <si>
    <t>scor realizat</t>
  </si>
  <si>
    <t>Evaluare inițială</t>
  </si>
  <si>
    <t>Evaluare finală</t>
  </si>
  <si>
    <t>Data evaluării</t>
  </si>
  <si>
    <t xml:space="preserve">nivel 1 </t>
  </si>
  <si>
    <t xml:space="preserve">nivel 2 </t>
  </si>
  <si>
    <t xml:space="preserve">nivel 3 </t>
  </si>
  <si>
    <t xml:space="preserve">nivel 4 </t>
  </si>
  <si>
    <t xml:space="preserve">nivel 5 </t>
  </si>
  <si>
    <t xml:space="preserve">nivel 6 </t>
  </si>
  <si>
    <t xml:space="preserve">nivel 7 </t>
  </si>
  <si>
    <t xml:space="preserve">nivel 8 </t>
  </si>
  <si>
    <t xml:space="preserve">nivel 9 </t>
  </si>
  <si>
    <t xml:space="preserve">nivel 10 </t>
  </si>
  <si>
    <t xml:space="preserve">nivel 11 </t>
  </si>
  <si>
    <t>nivel 12</t>
  </si>
  <si>
    <t xml:space="preserve">*Observații: </t>
  </si>
  <si>
    <t xml:space="preserve">Rezultatele evaluării se completează: </t>
  </si>
  <si>
    <t>Competențe</t>
  </si>
  <si>
    <t>Nivel</t>
  </si>
  <si>
    <t xml:space="preserve"> Achiziții</t>
  </si>
  <si>
    <t xml:space="preserve">Obs. </t>
  </si>
  <si>
    <t>1.1. Execută sarcinii</t>
  </si>
  <si>
    <t xml:space="preserve">A ÎNVĂŢA SĂ ÎNVEŢE: ATITUDINEA FAŢĂ DE LUCRU ŞI ABILITĂŢILE COMPORTAMENTALE) </t>
  </si>
  <si>
    <t xml:space="preserve">1.1. </t>
  </si>
  <si>
    <t>Execută sarcinii</t>
  </si>
  <si>
    <t>Scor maxim</t>
  </si>
  <si>
    <t>Școala:</t>
  </si>
  <si>
    <t>Elev:</t>
  </si>
  <si>
    <t>Clasa:</t>
  </si>
  <si>
    <t>Vârsta:</t>
  </si>
  <si>
    <t>…</t>
  </si>
  <si>
    <t>Evaluatori la:</t>
  </si>
  <si>
    <t>Evaluare inițială: …………………………..</t>
  </si>
  <si>
    <t>Evaluare finală: …………………………….</t>
  </si>
  <si>
    <t>1  = dacă realizează itemul</t>
  </si>
  <si>
    <t>0  = dacă nu realizează itemul</t>
  </si>
  <si>
    <r>
      <rPr>
        <b/>
        <sz val="11"/>
        <rFont val="Times New Roman"/>
        <family val="1"/>
        <charset val="238"/>
      </rPr>
      <t>X =</t>
    </r>
    <r>
      <rPr>
        <sz val="11"/>
        <rFont val="Times New Roman"/>
        <family val="1"/>
        <charset val="238"/>
      </rPr>
      <t xml:space="preserve"> dacă nu realizează itemul din cauza dizabilității/ domiciliului/ lipsei materialelor adaptate etc</t>
    </r>
  </si>
  <si>
    <t xml:space="preserve">2.1. </t>
  </si>
  <si>
    <t>1.2. reflectă asupra lucrării</t>
  </si>
  <si>
    <t>Reflectă asupra lucrării</t>
  </si>
  <si>
    <t>1.2.</t>
  </si>
  <si>
    <t>A ÎNVĂŢA SĂ ÎNVEŢE: ATITUDINEA FAŢĂ DE LUCRU ŞI ABILITĂŢILE COMPORTAMENTALE</t>
  </si>
  <si>
    <t>2.3. lucrează împreună</t>
  </si>
  <si>
    <t>lucrează împreună</t>
  </si>
  <si>
    <t xml:space="preserve">2.3. </t>
  </si>
  <si>
    <t>2.2. Lucrează (mai departe) într-un mod independent</t>
  </si>
  <si>
    <t>Lucrează (mai departe) într-un mod independent</t>
  </si>
  <si>
    <t xml:space="preserve">2.2. </t>
  </si>
  <si>
    <t>2.1. Cere ajutor</t>
  </si>
  <si>
    <t>Cere ajutor</t>
  </si>
  <si>
    <t xml:space="preserve">1.2. </t>
  </si>
  <si>
    <t xml:space="preserve">2.1. 
</t>
  </si>
  <si>
    <t>2.2.</t>
  </si>
  <si>
    <t xml:space="preserve"> Lucrează independent</t>
  </si>
  <si>
    <t>2.3.</t>
  </si>
  <si>
    <t xml:space="preserve"> Lucrează împreună</t>
  </si>
  <si>
    <t>2.1.</t>
  </si>
  <si>
    <t>/</t>
  </si>
  <si>
    <t>10 Este implicat în evaluarea propriei lucrări</t>
  </si>
  <si>
    <t>d</t>
  </si>
  <si>
    <t xml:space="preserve">1) Povesteşte, după o pauză, ceea ce a făcut mai înainte. </t>
  </si>
  <si>
    <t>2) Este mândru când a terminat o sarcină.</t>
  </si>
  <si>
    <t>1) Indică ce sarcină îi place să facă .</t>
  </si>
  <si>
    <t>2) Indică atunci când o sarcină este prea grea pentru el.</t>
  </si>
  <si>
    <t>1) Indică părţile unei sarcini care i-au plăcut să le facă.</t>
  </si>
  <si>
    <t>2) Indică ceea ce poate face şi ceea ce îi este  greu la o sarcină cunoscută.</t>
  </si>
  <si>
    <t>2) Caută greşeala când învăţătorul îi cere să se uite mai atent.</t>
  </si>
  <si>
    <t>1) Spune la terminarea sarcinii, ceea ce a făcut.</t>
  </si>
  <si>
    <t>2) Controlează după terminare, cu ajutorul unui plan detaliat, toţi paşii sarcinii.</t>
  </si>
  <si>
    <t>3) Apreciază calitatea sarcinii făcută  (bine, aproape bine, nu-i bine).</t>
  </si>
  <si>
    <t>1) Spune la terminarea sarcinii, toţi paşii acesteia.</t>
  </si>
  <si>
    <t>2) Spune de ce sarcinile pe care le execută sunt importante de asimilat.</t>
  </si>
  <si>
    <t>3) Îşi argumentează părerea proprie în privinţa calităţii execuţiei sarcinei (bine, pentru că).</t>
  </si>
  <si>
    <t>4) Spune în câţiva paşi cum a executat sarcina.</t>
  </si>
  <si>
    <t>1) Reacţionează fără să se supere la  critică lucrării sale.</t>
  </si>
  <si>
    <t>2) Se uită şi vorbeşte despre lucrurile în comun şi diferenţele dintre lucrarea sa şi a altcuiva.</t>
  </si>
  <si>
    <t>3) Spune ce a mers mai bine decât data trecută (constată progrese la el însuşi).</t>
  </si>
  <si>
    <t>4) Indică din ce cauză ceva a mers greşit.</t>
  </si>
  <si>
    <t>1) Găseşte diferite cauze de succes sau nereuşită.</t>
  </si>
  <si>
    <t>2) Apreciază calitatea propriei lucrări în scris (pe o foaie de evaluare).</t>
  </si>
  <si>
    <t>1) Spune dacă trebuie să adapteze planul de lucru utilizat de el, sau nu (mai repede, mai bine).</t>
  </si>
  <si>
    <t>1) Ia un obiect când primeşte acest ordin  de la învăţător.</t>
  </si>
  <si>
    <t xml:space="preserve">3) Ascultă şi se uită la explicaţiile legate de sarcina de lucru .
</t>
  </si>
  <si>
    <t xml:space="preserve">1) Tine cont de semnificaţia indicatorului \după instrucţiunile învăţătorului (obiect, pictogramă, poză).
</t>
  </si>
  <si>
    <t xml:space="preserve">2) Pune obiectul înapoi la locul potrivit.
</t>
  </si>
  <si>
    <t xml:space="preserve">1) Tratează cu grija materialele.  
</t>
  </si>
  <si>
    <t xml:space="preserve">2) Ascultă şi se uită la explicaţiile legate de sarcina de lucru. 
</t>
  </si>
  <si>
    <t>3) Arată unde trebuie să înceapă.</t>
  </si>
  <si>
    <t>4) Indică când este gata cu o sarcină (puzzle, fişa de lucru).</t>
  </si>
  <si>
    <t xml:space="preserve">1) Începe să lucreze intr-un mod independent la o sarcină cunoscută. </t>
  </si>
  <si>
    <t>2) Începe direct să lucreze după explicaţiile legate de sarcina sa.</t>
  </si>
  <si>
    <t>3) Repetă sarcina care îl este dată (ce vei face acum?).</t>
  </si>
  <si>
    <t>1) Îşi ia lucrurile când primeşte acest ordin de la învăţător.</t>
  </si>
  <si>
    <t>2) Îşi strânge lucrurile când primeşte acest ordin de la învăţător.</t>
  </si>
  <si>
    <t>3) Începe să lucreze la o sarcină numai  după ce a primit instrucţiunea completă.</t>
  </si>
  <si>
    <t>4) Lucrează de la stânga la dreapta şi de sus în jos.</t>
  </si>
  <si>
    <t>5) Are curaj să inceapă o sarcină necunoscută.</t>
  </si>
  <si>
    <t xml:space="preserve">6) Repetă un plan simplu de 3 paşi. </t>
  </si>
  <si>
    <t>1) Se gândeşte la ce lucruri ar avea nevoie pentru o sarcină şi le adună.</t>
  </si>
  <si>
    <t>2) Se uită cum execută învăţătorul lui o sarcină, şi imita acest mod de execuţie.</t>
  </si>
  <si>
    <t xml:space="preserve">3) Execută toate părţile sarcinii după un plan simplu ,în paşi (nu sare peste nimic). </t>
  </si>
  <si>
    <t>4) Termină o sarcină scurtă.</t>
  </si>
  <si>
    <t>1) Execută două sarcini, una după alta.</t>
  </si>
  <si>
    <t>2) Planifică cu ajutorul învăţătorului, două sarcini diferite dintr-o temă (subiect).</t>
  </si>
  <si>
    <t>3) Controlează, după un indicator la sfârșitul sarcinii, dacă totul este executat  (sau completat).</t>
  </si>
  <si>
    <t>1) Execută trei sarcini, una după alta.</t>
  </si>
  <si>
    <t>2) Se gândeşte şi spune cum va executa sarcina (face un plan propriu cu paşi).</t>
  </si>
  <si>
    <t>3) Controlează dacă totul este executat (sau completat).</t>
  </si>
  <si>
    <t>4) Controlează dacă lucrarea lui este conformă unei cereri concrete , care era propusă dinainte (cantitatea, mărimea).</t>
  </si>
  <si>
    <t xml:space="preserve">1) Planifică, cu ajutorul învăţătorului, o lucrare proprie care durează 2 ore în diferite sarcini. </t>
  </si>
  <si>
    <t xml:space="preserve">2) Adună şi strânge lucrurile lui în timpul execuţiei diferitelor sarcini.  </t>
  </si>
  <si>
    <t>3) Controlează în timpul sarcinii dacă totul este executat (sau completat).</t>
  </si>
  <si>
    <t>4) Alege din două modalităţi oferite, pe cea mai bună prin care poate executa sarcina.</t>
  </si>
  <si>
    <t>5) Se uită cum colegii execută o sarcină şi imita această strategie.</t>
  </si>
  <si>
    <t>6) Îmbunătăţeşte modul în care el execută o sarcină, după ce îi este spus cum să o facă.</t>
  </si>
  <si>
    <t>1) Planifică, cu ajutorul învăţătorului, o lucrare proprie care durează o parte a zilei în diferite sarcini.</t>
  </si>
  <si>
    <t>2) Face un plan de lucru propriu pentru a executa o sarcină mare (Face culori mai deschise sau mai închise cu diverse materiale, de exemplu: apasă mai uşor sau mai tare, pune mai multă sau mai puţină apă la acuarele).</t>
  </si>
  <si>
    <t xml:space="preserve">3) Pregăteşte, după o descriere a sarcinii (reţetă, curăţenie, manualul etc.), toate lucrurile necesare pentru întreaga sarcină. </t>
  </si>
  <si>
    <t>4) Caută cauza posibilă  pentru o greşeală  (biscuiţii s-au ars, cuptorul era prea fierbinte.</t>
  </si>
  <si>
    <t>5) Controlează dacă lucrarea lui satisface o cerinţă de calitate impusă  (lemnul făcut neted).</t>
  </si>
  <si>
    <t>1) Îşi pune un scop în timp la o sarcină cunoscută (cât muncesc într-o oră).</t>
  </si>
  <si>
    <t>2) Păstrează perceperea a ceea ce trebuie să facă când are mai multe sarcini (agenda, liste cu activitățile).</t>
  </si>
  <si>
    <t>3) După terminarea sarcinii se uită dacă a făcut totul bine şi repară greşelile.</t>
  </si>
  <si>
    <t>4) Se duce la învăţător când a terminat sarcina pentru a primi una nouă.</t>
  </si>
  <si>
    <t xml:space="preserve">5) Controlează dacă lucrarea lui satisface mai multe cerinţe de calitate impuse. </t>
  </si>
  <si>
    <t>6) Indică ce crede că va putea şi ce nu va putea face (la o sarcina dată).</t>
  </si>
  <si>
    <t>1) Îşi pune un scop în timp (cât muncesc într-o oră).</t>
  </si>
  <si>
    <t xml:space="preserve">2) Pune priorităţi când trebuie făcute mai multe lucruri într-o dată.  </t>
  </si>
  <si>
    <t>3) Se gândeşte singur cum trebuie pregătită şi executată o sarcină de muncă adevărată (a pregăti micul dejun, a curăţa cuşca iepuraşilor, a pregăti scrisorile etc.).</t>
  </si>
  <si>
    <t>4) Îşi modifică planul de lucru, pe care l-a făcut dinainte, în timpul muncii.</t>
  </si>
  <si>
    <t xml:space="preserve">5) Capătă încredere în sine ca poate executa cu succes, singur toate sarcinile necunoscute, după o explicaţie clară. </t>
  </si>
  <si>
    <t xml:space="preserve">1) Cere ajutor de la învăţător când nu reuşeşte să continue.  
</t>
  </si>
  <si>
    <t>1) Cere ajutor la diferiți adulţi cunoscuţi într-un mediu cunoscut  (kinetoterapeut, altă învăţător).</t>
  </si>
  <si>
    <t>2) Folosește regula stabilită pentru a cere ajutor (a ridica mâna, a veni la biroul învăţătorului).</t>
  </si>
  <si>
    <t>1) Aşteaptă liniştit, câteva minute, pentru ajutor când învăţătorul i-a spus că va veni.</t>
  </si>
  <si>
    <t>2) Aşteaptă liniştit până când învăţătorul spune că este rândul lui.</t>
  </si>
  <si>
    <t>1) Exprimă clar ceea ce doreşte să ştie.</t>
  </si>
  <si>
    <t>2) Aşteaptă liniştit, câteva minute,pentru ajutor când învăţătorul vorbeşte cu cineva.</t>
  </si>
  <si>
    <t xml:space="preserve">1) Cere ajutor de la colegii din clasă când nu reușește să continue. </t>
  </si>
  <si>
    <t>2) Apreciază când cineva poate fi chemat pentru ajutor şi când trebuie să aştepte.</t>
  </si>
  <si>
    <t>1) Cere dinainte explicaţii când sarcina nu îi este clară.</t>
  </si>
  <si>
    <t>2) Exprimă că nu înţelege o explicaţie.</t>
  </si>
  <si>
    <t>3) Cere ajutor la diferiţi adulţi necunoscuţi într-un mediu cunoscut.</t>
  </si>
  <si>
    <t xml:space="preserve">1) Cere ajutor la diferiți adulţi necunoscuţi într-un mediu necunoscut.  </t>
  </si>
  <si>
    <t>1) Exprimă ceea ce nu înţelege dintr-o explicaţie.</t>
  </si>
  <si>
    <t>1) Lucrează 2 - 3 minute singur la o sarcină.</t>
  </si>
  <si>
    <t>2) Conştientizează în timpul execuţiei  sarcinii că are o problemă (foaia este plină).</t>
  </si>
  <si>
    <t>1) Perseverează în activitate după o greşeală cu încurajarea adultului.</t>
  </si>
  <si>
    <t>2) Termină singur o sarcină cunoscută  (puzzle, foaia de colorat).</t>
  </si>
  <si>
    <t>3) Nu vorbeşte în timpul sarcinii când i se cere acest lucru.</t>
  </si>
  <si>
    <t>4) Lucrează 5 minute singur la o sarcină.</t>
  </si>
  <si>
    <t>1) Face o sarcină scurtă, structurată dinainte fără a se opri.</t>
  </si>
  <si>
    <t>2) Lucrează 10 minute singur la o sarcină cunoscută.</t>
  </si>
  <si>
    <t>1) Execută singur o sarcină cunoscută, repetată.</t>
  </si>
  <si>
    <t>2) Spune în cât timp trebuie să fie gata o sarcină (ceas cu culori, time-timer, clepsidră).</t>
  </si>
  <si>
    <t>3) Termină sarcini care nu sunt pe placul lui.</t>
  </si>
  <si>
    <t>4) Caută o soluţie sau o altă sarcină când stagnează (lucrare de aşteptare, a sari peste o parte).</t>
  </si>
  <si>
    <t>1) Face sarcini, structurate dinainte, fără să se oprească şi le termină (totul este pregătit dinainte).</t>
  </si>
  <si>
    <t xml:space="preserve">2) Încearcă sarcina încă o dată când n-a reuşit. </t>
  </si>
  <si>
    <t>3) Doreşte să lucreze la o sarcină până o termină complet.</t>
  </si>
  <si>
    <t>4) Rezolvă o mică problemă cu materiale fără să deranjeze pe alţii (a ascuţi creionul, a întoarce foaia plină).</t>
  </si>
  <si>
    <t>1) Lucrează mai repede ca să poată termina sarcina în timp, când indică învăţătorul acest lucru.</t>
  </si>
  <si>
    <t>2) Termină o sarcină mai lungă când  primeşte indicații pe parcurs.</t>
  </si>
  <si>
    <t>3) Lucrează o jumătate de oră singur la o sarcină.</t>
  </si>
  <si>
    <t xml:space="preserve">4) Apreciază dacă o soluţie pe care a găsit-o el sau un coleg este practică. </t>
  </si>
  <si>
    <t>1) Alege o altă soluţie când cea alesă nu merge.</t>
  </si>
  <si>
    <t>2) Urmează un plan în paşi (în pictograme sau scris) pentru a executa o sarcină mai mare.</t>
  </si>
  <si>
    <t>3) Indică unde a apărut o problemă şi care este soluţia aleasă (la materiale, sarcina sau conlucrare).</t>
  </si>
  <si>
    <t>1) Accepta uşor când cineva ii schimbă sarcina pe neaşteptate.</t>
  </si>
  <si>
    <t xml:space="preserve">2) Execută lucruri noi fără proteste. </t>
  </si>
  <si>
    <t xml:space="preserve">3) Rămâne politicos chiar dacă trebuie să lucreze un timp îndelungat.  </t>
  </si>
  <si>
    <t>4) Se implică un timp îndelungat la realizarea unui lucru care nu-i place / care nu merge (la practica, pentru terminarea ocupaţiei).</t>
  </si>
  <si>
    <t xml:space="preserve">5) Alege cea mai  bună soluţie dintre mai multe. </t>
  </si>
  <si>
    <t xml:space="preserve">1) Este atent la timp pentru a  termina la ora indicată. </t>
  </si>
  <si>
    <t xml:space="preserve">2) Lucrează frumos şi / sau repede indiferent de cerinţele care sunt puse în execuţia sarcinii. </t>
  </si>
  <si>
    <t>3) Sare peste o parte din lucrare când nu poate continua şi revine mai târziu asupra ei (când se poate).</t>
  </si>
  <si>
    <t>4) Alege o altă strategie de soluţionare când cea gândită nu merge.</t>
  </si>
  <si>
    <t xml:space="preserve">1) Începe sarcina următoare, pe care ştie că poate şi are voie să o facă singur. </t>
  </si>
  <si>
    <t>1) Execută o sarcină împreună cu un coleg.</t>
  </si>
  <si>
    <t>1) Ajută din propria inițiativă la executarea sarcinii (a ajuta un pic la cărat).</t>
  </si>
  <si>
    <t>1) Lucrează un timp mai îndelungat cu alţi colegi la o sarcină comună.</t>
  </si>
  <si>
    <t>1) Acceptă că trebuie să facă şi partea mai neplăcută a sarcinii comune  (a curăţa mesele la terminarea orei).</t>
  </si>
  <si>
    <t>2) Execută fără încurajări partea lui din sarcină in conlucrare cu un coleg.</t>
  </si>
  <si>
    <t>1) Face împărţirea sarcinilor împreună cu colegii şi preia şi părţile mai neplăcute.</t>
  </si>
  <si>
    <t>2) Arată altcuiva cum trebuie executată o sarcină.</t>
  </si>
  <si>
    <t>1) Ascultă un coleg cu experienţă când execută o sarcină împreună.</t>
  </si>
  <si>
    <t>2) Ajută, din propria inițiativă, pe altcineva care are nevoie de ajutor în executarea unei sarcină.</t>
  </si>
  <si>
    <t>1) Face înţelegeri despre cine ce face şi ţine cont de ele.</t>
  </si>
  <si>
    <t>2) Spune colegului, cu care conlucrează, că mai are de făcut la o sarcină.</t>
  </si>
  <si>
    <t>3) Oferă indicii cuiva care nu lucrează bine.</t>
  </si>
  <si>
    <t>....</t>
  </si>
  <si>
    <r>
      <t xml:space="preserve">In coloana </t>
    </r>
    <r>
      <rPr>
        <b/>
        <sz val="11"/>
        <color indexed="8"/>
        <rFont val="Times New Roman"/>
        <family val="1"/>
        <charset val="238"/>
      </rPr>
      <t>Obs</t>
    </r>
    <r>
      <rPr>
        <sz val="11"/>
        <color indexed="8"/>
        <rFont val="Times New Roman"/>
        <family val="1"/>
      </rPr>
      <t xml:space="preserve">. se noteaza </t>
    </r>
    <r>
      <rPr>
        <b/>
        <sz val="11"/>
        <color indexed="8"/>
        <rFont val="Times New Roman"/>
        <family val="1"/>
      </rPr>
      <t>*1, *2</t>
    </r>
    <r>
      <rPr>
        <sz val="11"/>
        <color indexed="8"/>
        <rFont val="Times New Roman"/>
        <family val="1"/>
      </rPr>
      <t>, etc.  iar observația cu același indicator va fi notată în careul de la finalul grilei.</t>
    </r>
  </si>
  <si>
    <t>In coloana Obs. se noteaza *1, *2, etc.  iar observația cu același indicator va fi notată în careul de la finalul grilei.</t>
  </si>
  <si>
    <t xml:space="preserve">2) Pune obiectul înapoi când primeşte acest ordin de la învățător.
</t>
  </si>
  <si>
    <t>1: Abilitățile comportamentale: Are formate strategii şi abilităţi pentru a recepţiona, prelucra şi trata informaţiile</t>
  </si>
  <si>
    <t>2: Atitudine față de lucru: Este interesat de lumea înconjurătoare, cercetarea ei si executarea de sarcini</t>
  </si>
  <si>
    <t xml:space="preserve">2: Atitudine față de lucru: Este interesat de lumea înconjurătoare, cercetarea ei și executarea de sarcini </t>
  </si>
  <si>
    <t xml:space="preserve">2: Atitudine față de lucru: Este interesat de lumea înconjurătoare, cercetarea ei și executarea de sarcini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</si>
</sst>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;@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00B0F0"/>
      <name val="Times New Roman"/>
      <family val="1"/>
      <charset val="238"/>
    </font>
    <font>
      <b/>
      <sz val="12"/>
      <color rgb="FF00B0F0"/>
      <name val="Times New Roman"/>
      <family val="1"/>
      <charset val="238"/>
    </font>
    <font>
      <sz val="11"/>
      <color rgb="FF00B0F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</font>
    <font>
      <sz val="6"/>
      <color theme="1"/>
      <name val="Times New Roman"/>
      <family val="1"/>
    </font>
    <font>
      <sz val="6"/>
      <name val="Times New Roman"/>
      <family val="1"/>
    </font>
    <font>
      <b/>
      <sz val="1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8"/>
      <color theme="1"/>
      <name val="Times New Roman"/>
      <family val="1"/>
      <charset val="238"/>
    </font>
    <font>
      <sz val="8"/>
      <color theme="1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67">
    <xf numFmtId="0" fontId="0" fillId="0" borderId="0" xfId="0"/>
    <xf numFmtId="0" fontId="2" fillId="0" borderId="0" xfId="0" applyFont="1" applyFill="1" applyBorder="1"/>
    <xf numFmtId="0" fontId="1" fillId="0" borderId="0" xfId="0" applyFont="1"/>
    <xf numFmtId="0" fontId="1" fillId="0" borderId="0" xfId="0" applyFont="1" applyBorder="1"/>
    <xf numFmtId="16" fontId="4" fillId="0" borderId="0" xfId="0" applyNumberFormat="1" applyFont="1" applyBorder="1" applyAlignment="1">
      <alignment vertical="top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top"/>
    </xf>
    <xf numFmtId="0" fontId="4" fillId="0" borderId="0" xfId="0" applyFont="1"/>
    <xf numFmtId="0" fontId="4" fillId="0" borderId="0" xfId="0" quotePrefix="1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2" fillId="0" borderId="0" xfId="0" applyFont="1" applyAlignment="1"/>
    <xf numFmtId="0" fontId="2" fillId="0" borderId="2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7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 indent="1"/>
    </xf>
    <xf numFmtId="0" fontId="5" fillId="0" borderId="0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10" fillId="0" borderId="0" xfId="0" applyFont="1" applyBorder="1"/>
    <xf numFmtId="0" fontId="1" fillId="2" borderId="40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51" xfId="0" applyFont="1" applyFill="1" applyBorder="1" applyAlignment="1">
      <alignment horizontal="center" wrapText="1"/>
    </xf>
    <xf numFmtId="0" fontId="2" fillId="2" borderId="26" xfId="0" applyFont="1" applyFill="1" applyBorder="1" applyAlignment="1"/>
    <xf numFmtId="0" fontId="1" fillId="2" borderId="38" xfId="0" applyFont="1" applyFill="1" applyBorder="1" applyAlignment="1">
      <alignment horizontal="left" vertical="center"/>
    </xf>
    <xf numFmtId="1" fontId="1" fillId="2" borderId="39" xfId="0" applyNumberFormat="1" applyFont="1" applyFill="1" applyBorder="1" applyAlignment="1">
      <alignment horizontal="center" vertical="center"/>
    </xf>
    <xf numFmtId="1" fontId="1" fillId="2" borderId="31" xfId="0" applyNumberFormat="1" applyFont="1" applyFill="1" applyBorder="1" applyAlignment="1">
      <alignment horizontal="center" vertical="center"/>
    </xf>
    <xf numFmtId="1" fontId="1" fillId="2" borderId="52" xfId="0" applyNumberFormat="1" applyFont="1" applyFill="1" applyBorder="1" applyAlignment="1">
      <alignment horizontal="center" vertical="center"/>
    </xf>
    <xf numFmtId="1" fontId="10" fillId="2" borderId="38" xfId="0" applyNumberFormat="1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left" vertical="center"/>
    </xf>
    <xf numFmtId="1" fontId="1" fillId="2" borderId="34" xfId="0" applyNumberFormat="1" applyFont="1" applyFill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 vertical="center"/>
    </xf>
    <xf numFmtId="1" fontId="1" fillId="2" borderId="32" xfId="0" applyNumberFormat="1" applyFont="1" applyFill="1" applyBorder="1" applyAlignment="1">
      <alignment horizontal="center" vertical="center"/>
    </xf>
    <xf numFmtId="1" fontId="10" fillId="2" borderId="37" xfId="0" applyNumberFormat="1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2" fillId="2" borderId="35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0" fontId="1" fillId="2" borderId="7" xfId="0" applyFont="1" applyFill="1" applyBorder="1" applyAlignment="1">
      <alignment vertical="top"/>
    </xf>
    <xf numFmtId="0" fontId="1" fillId="2" borderId="8" xfId="0" applyFont="1" applyFill="1" applyBorder="1" applyAlignment="1">
      <alignment vertical="top"/>
    </xf>
    <xf numFmtId="0" fontId="6" fillId="0" borderId="0" xfId="0" applyFont="1" applyAlignment="1">
      <alignment vertical="center" wrapText="1"/>
    </xf>
    <xf numFmtId="0" fontId="10" fillId="2" borderId="27" xfId="0" applyFont="1" applyFill="1" applyBorder="1" applyAlignment="1">
      <alignment textRotation="255" wrapText="1"/>
    </xf>
    <xf numFmtId="0" fontId="10" fillId="2" borderId="35" xfId="0" applyFont="1" applyFill="1" applyBorder="1" applyAlignment="1"/>
    <xf numFmtId="0" fontId="10" fillId="2" borderId="38" xfId="0" applyFont="1" applyFill="1" applyBorder="1" applyAlignment="1">
      <alignment horizontal="left" vertical="center"/>
    </xf>
    <xf numFmtId="1" fontId="10" fillId="2" borderId="30" xfId="0" applyNumberFormat="1" applyFont="1" applyFill="1" applyBorder="1" applyAlignment="1">
      <alignment horizontal="center" vertical="center"/>
    </xf>
    <xf numFmtId="1" fontId="10" fillId="2" borderId="31" xfId="0" applyNumberFormat="1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left" vertical="center"/>
    </xf>
    <xf numFmtId="1" fontId="10" fillId="2" borderId="23" xfId="0" applyNumberFormat="1" applyFont="1" applyFill="1" applyBorder="1" applyAlignment="1">
      <alignment horizontal="center" vertical="center"/>
    </xf>
    <xf numFmtId="1" fontId="10" fillId="2" borderId="53" xfId="0" applyNumberFormat="1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left"/>
    </xf>
    <xf numFmtId="1" fontId="10" fillId="2" borderId="9" xfId="0" applyNumberFormat="1" applyFont="1" applyFill="1" applyBorder="1" applyAlignment="1">
      <alignment horizontal="center" vertical="center"/>
    </xf>
    <xf numFmtId="1" fontId="10" fillId="2" borderId="1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10" fillId="2" borderId="16" xfId="0" applyFont="1" applyFill="1" applyBorder="1" applyAlignment="1">
      <alignment horizontal="center"/>
    </xf>
    <xf numFmtId="0" fontId="13" fillId="2" borderId="17" xfId="0" applyFont="1" applyFill="1" applyBorder="1" applyAlignment="1">
      <alignment horizontal="center"/>
    </xf>
    <xf numFmtId="0" fontId="9" fillId="0" borderId="0" xfId="0" applyFont="1" applyBorder="1" applyAlignment="1">
      <alignment horizontal="left"/>
    </xf>
    <xf numFmtId="16" fontId="4" fillId="0" borderId="0" xfId="0" applyNumberFormat="1" applyFont="1" applyBorder="1" applyAlignment="1">
      <alignment vertical="center"/>
    </xf>
    <xf numFmtId="0" fontId="1" fillId="4" borderId="1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6" xfId="0" applyFont="1" applyFill="1" applyBorder="1" applyAlignment="1">
      <alignment vertical="top"/>
    </xf>
    <xf numFmtId="0" fontId="1" fillId="2" borderId="38" xfId="0" applyFont="1" applyFill="1" applyBorder="1" applyAlignment="1">
      <alignment horizontal="center" vertical="center"/>
    </xf>
    <xf numFmtId="164" fontId="1" fillId="3" borderId="38" xfId="0" applyNumberFormat="1" applyFont="1" applyFill="1" applyBorder="1" applyAlignment="1" applyProtection="1">
      <alignment horizontal="center" vertical="center"/>
      <protection locked="0"/>
    </xf>
    <xf numFmtId="0" fontId="1" fillId="2" borderId="37" xfId="0" applyFont="1" applyFill="1" applyBorder="1" applyAlignment="1">
      <alignment horizontal="center" vertical="center"/>
    </xf>
    <xf numFmtId="164" fontId="1" fillId="3" borderId="37" xfId="0" applyNumberFormat="1" applyFont="1" applyFill="1" applyBorder="1" applyAlignment="1" applyProtection="1">
      <alignment horizontal="center" vertical="center"/>
      <protection locked="0"/>
    </xf>
    <xf numFmtId="16" fontId="15" fillId="0" borderId="0" xfId="0" applyNumberFormat="1" applyFont="1" applyBorder="1" applyAlignment="1">
      <alignment vertical="top"/>
    </xf>
    <xf numFmtId="0" fontId="15" fillId="0" borderId="0" xfId="0" applyFont="1" applyBorder="1" applyAlignment="1">
      <alignment vertical="top" wrapText="1"/>
    </xf>
    <xf numFmtId="0" fontId="14" fillId="0" borderId="0" xfId="0" applyFont="1"/>
    <xf numFmtId="0" fontId="15" fillId="0" borderId="0" xfId="0" applyFont="1"/>
    <xf numFmtId="0" fontId="2" fillId="0" borderId="7" xfId="0" applyFont="1" applyBorder="1" applyAlignment="1">
      <alignment horizontal="left"/>
    </xf>
    <xf numFmtId="1" fontId="13" fillId="2" borderId="17" xfId="0" applyNumberFormat="1" applyFont="1" applyFill="1" applyBorder="1" applyAlignment="1">
      <alignment horizontal="center"/>
    </xf>
    <xf numFmtId="0" fontId="2" fillId="0" borderId="7" xfId="0" applyFont="1" applyBorder="1" applyAlignment="1">
      <alignment vertical="top" wrapText="1"/>
    </xf>
    <xf numFmtId="0" fontId="12" fillId="3" borderId="58" xfId="0" applyFont="1" applyFill="1" applyBorder="1" applyAlignment="1">
      <alignment textRotation="255" wrapText="1"/>
    </xf>
    <xf numFmtId="1" fontId="12" fillId="3" borderId="58" xfId="0" applyNumberFormat="1" applyFont="1" applyFill="1" applyBorder="1" applyAlignment="1">
      <alignment textRotation="255" wrapText="1"/>
    </xf>
    <xf numFmtId="0" fontId="11" fillId="3" borderId="58" xfId="0" applyFont="1" applyFill="1" applyBorder="1" applyAlignment="1">
      <alignment textRotation="255" wrapText="1"/>
    </xf>
    <xf numFmtId="0" fontId="13" fillId="3" borderId="58" xfId="0" applyFont="1" applyFill="1" applyBorder="1" applyAlignment="1">
      <alignment horizontal="center"/>
    </xf>
    <xf numFmtId="1" fontId="13" fillId="3" borderId="58" xfId="0" applyNumberFormat="1" applyFont="1" applyFill="1" applyBorder="1" applyAlignment="1">
      <alignment horizontal="center"/>
    </xf>
    <xf numFmtId="0" fontId="10" fillId="3" borderId="58" xfId="0" applyFont="1" applyFill="1" applyBorder="1" applyAlignment="1">
      <alignment horizontal="center"/>
    </xf>
    <xf numFmtId="1" fontId="10" fillId="3" borderId="58" xfId="0" applyNumberFormat="1" applyFont="1" applyFill="1" applyBorder="1" applyAlignment="1">
      <alignment horizontal="center" vertical="center"/>
    </xf>
    <xf numFmtId="2" fontId="1" fillId="0" borderId="58" xfId="0" applyNumberFormat="1" applyFont="1" applyBorder="1" applyAlignment="1">
      <alignment horizontal="center" vertical="center"/>
    </xf>
    <xf numFmtId="1" fontId="1" fillId="0" borderId="58" xfId="0" applyNumberFormat="1" applyFont="1" applyBorder="1" applyAlignment="1">
      <alignment horizontal="center" vertical="center"/>
    </xf>
    <xf numFmtId="0" fontId="2" fillId="0" borderId="58" xfId="0" applyFont="1" applyBorder="1" applyAlignment="1">
      <alignment vertical="center"/>
    </xf>
    <xf numFmtId="0" fontId="1" fillId="0" borderId="58" xfId="0" applyFont="1" applyBorder="1"/>
    <xf numFmtId="2" fontId="1" fillId="0" borderId="59" xfId="0" applyNumberFormat="1" applyFont="1" applyBorder="1" applyAlignment="1">
      <alignment horizontal="center" vertical="center"/>
    </xf>
    <xf numFmtId="0" fontId="13" fillId="2" borderId="32" xfId="0" applyFont="1" applyFill="1" applyBorder="1" applyAlignment="1">
      <alignment horizontal="center"/>
    </xf>
    <xf numFmtId="1" fontId="10" fillId="2" borderId="51" xfId="0" applyNumberFormat="1" applyFont="1" applyFill="1" applyBorder="1" applyAlignment="1">
      <alignment horizontal="center" vertical="center"/>
    </xf>
    <xf numFmtId="1" fontId="10" fillId="3" borderId="59" xfId="0" applyNumberFormat="1" applyFont="1" applyFill="1" applyBorder="1" applyAlignment="1">
      <alignment horizontal="center" vertical="center"/>
    </xf>
    <xf numFmtId="0" fontId="12" fillId="3" borderId="61" xfId="0" applyFont="1" applyFill="1" applyBorder="1" applyAlignment="1">
      <alignment textRotation="255" wrapText="1"/>
    </xf>
    <xf numFmtId="0" fontId="13" fillId="3" borderId="59" xfId="0" applyFont="1" applyFill="1" applyBorder="1" applyAlignment="1">
      <alignment horizontal="center"/>
    </xf>
    <xf numFmtId="0" fontId="1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1" fontId="1" fillId="0" borderId="26" xfId="0" applyNumberFormat="1" applyFont="1" applyBorder="1" applyAlignment="1">
      <alignment horizontal="center" vertical="center"/>
    </xf>
    <xf numFmtId="1" fontId="1" fillId="0" borderId="35" xfId="0" applyNumberFormat="1" applyFont="1" applyBorder="1" applyAlignment="1">
      <alignment horizontal="center" vertical="center"/>
    </xf>
    <xf numFmtId="0" fontId="1" fillId="0" borderId="8" xfId="0" applyFont="1" applyBorder="1"/>
    <xf numFmtId="0" fontId="1" fillId="0" borderId="26" xfId="0" applyFont="1" applyBorder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5" fillId="0" borderId="2" xfId="0" applyFont="1" applyBorder="1" applyAlignment="1">
      <alignment vertical="top" wrapText="1"/>
    </xf>
    <xf numFmtId="1" fontId="1" fillId="2" borderId="25" xfId="0" applyNumberFormat="1" applyFont="1" applyFill="1" applyBorder="1" applyAlignment="1">
      <alignment horizontal="center" wrapText="1"/>
    </xf>
    <xf numFmtId="0" fontId="4" fillId="0" borderId="0" xfId="0" applyFont="1" applyProtection="1">
      <protection locked="0"/>
    </xf>
    <xf numFmtId="0" fontId="1" fillId="0" borderId="0" xfId="0" applyFont="1" applyProtection="1">
      <protection locked="0"/>
    </xf>
    <xf numFmtId="1" fontId="1" fillId="0" borderId="38" xfId="0" applyNumberFormat="1" applyFont="1" applyBorder="1" applyAlignment="1" applyProtection="1">
      <alignment horizontal="center" vertical="center"/>
      <protection locked="0"/>
    </xf>
    <xf numFmtId="0" fontId="1" fillId="0" borderId="38" xfId="0" applyFont="1" applyBorder="1" applyProtection="1">
      <protection locked="0"/>
    </xf>
    <xf numFmtId="1" fontId="1" fillId="0" borderId="46" xfId="0" applyNumberFormat="1" applyFont="1" applyBorder="1" applyAlignment="1" applyProtection="1">
      <alignment horizontal="center" vertical="center"/>
      <protection locked="0"/>
    </xf>
    <xf numFmtId="0" fontId="1" fillId="0" borderId="46" xfId="0" applyFont="1" applyBorder="1" applyProtection="1">
      <protection locked="0"/>
    </xf>
    <xf numFmtId="1" fontId="1" fillId="0" borderId="44" xfId="0" applyNumberFormat="1" applyFont="1" applyBorder="1" applyAlignment="1" applyProtection="1">
      <alignment horizontal="center" vertical="center"/>
      <protection locked="0"/>
    </xf>
    <xf numFmtId="0" fontId="1" fillId="0" borderId="44" xfId="0" applyFont="1" applyBorder="1" applyProtection="1">
      <protection locked="0"/>
    </xf>
    <xf numFmtId="1" fontId="1" fillId="0" borderId="45" xfId="0" applyNumberFormat="1" applyFont="1" applyBorder="1" applyAlignment="1" applyProtection="1">
      <alignment horizontal="center" vertical="center"/>
      <protection locked="0"/>
    </xf>
    <xf numFmtId="0" fontId="1" fillId="0" borderId="45" xfId="0" applyFont="1" applyBorder="1" applyProtection="1">
      <protection locked="0"/>
    </xf>
    <xf numFmtId="1" fontId="1" fillId="0" borderId="37" xfId="0" applyNumberFormat="1" applyFont="1" applyBorder="1" applyAlignment="1" applyProtection="1">
      <alignment horizontal="center" vertical="center"/>
      <protection locked="0"/>
    </xf>
    <xf numFmtId="0" fontId="1" fillId="0" borderId="37" xfId="0" applyFont="1" applyBorder="1" applyProtection="1">
      <protection locked="0"/>
    </xf>
    <xf numFmtId="1" fontId="9" fillId="0" borderId="45" xfId="0" applyNumberFormat="1" applyFont="1" applyBorder="1" applyAlignment="1" applyProtection="1">
      <alignment horizontal="center" vertical="center"/>
      <protection locked="0"/>
    </xf>
    <xf numFmtId="0" fontId="9" fillId="0" borderId="45" xfId="0" applyFont="1" applyBorder="1" applyProtection="1">
      <protection locked="0"/>
    </xf>
    <xf numFmtId="1" fontId="9" fillId="0" borderId="37" xfId="0" applyNumberFormat="1" applyFont="1" applyBorder="1" applyAlignment="1" applyProtection="1">
      <alignment horizontal="center" vertical="center"/>
      <protection locked="0"/>
    </xf>
    <xf numFmtId="0" fontId="9" fillId="0" borderId="37" xfId="0" applyFont="1" applyBorder="1" applyProtection="1">
      <protection locked="0"/>
    </xf>
    <xf numFmtId="1" fontId="9" fillId="0" borderId="44" xfId="0" applyNumberFormat="1" applyFont="1" applyBorder="1" applyAlignment="1" applyProtection="1">
      <alignment horizontal="center" vertical="center"/>
      <protection locked="0"/>
    </xf>
    <xf numFmtId="0" fontId="9" fillId="0" borderId="44" xfId="0" applyFont="1" applyBorder="1" applyProtection="1">
      <protection locked="0"/>
    </xf>
    <xf numFmtId="0" fontId="1" fillId="0" borderId="37" xfId="0" applyFont="1" applyBorder="1" applyAlignment="1" applyProtection="1">
      <alignment horizontal="center"/>
      <protection locked="0"/>
    </xf>
    <xf numFmtId="0" fontId="1" fillId="0" borderId="44" xfId="0" applyFont="1" applyBorder="1" applyAlignment="1" applyProtection="1">
      <alignment horizontal="center"/>
      <protection locked="0"/>
    </xf>
    <xf numFmtId="0" fontId="1" fillId="0" borderId="45" xfId="0" applyFont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/>
      <protection locked="0"/>
    </xf>
    <xf numFmtId="0" fontId="1" fillId="0" borderId="20" xfId="0" applyFont="1" applyBorder="1" applyProtection="1">
      <protection locked="0"/>
    </xf>
    <xf numFmtId="1" fontId="1" fillId="0" borderId="35" xfId="0" applyNumberFormat="1" applyFont="1" applyBorder="1" applyAlignment="1" applyProtection="1">
      <alignment horizontal="center" vertical="center"/>
      <protection locked="0"/>
    </xf>
    <xf numFmtId="0" fontId="1" fillId="0" borderId="8" xfId="0" applyFont="1" applyBorder="1" applyProtection="1">
      <protection locked="0"/>
    </xf>
    <xf numFmtId="1" fontId="1" fillId="0" borderId="26" xfId="0" applyNumberFormat="1" applyFont="1" applyBorder="1" applyAlignment="1" applyProtection="1">
      <alignment horizontal="center" vertical="center"/>
      <protection locked="0"/>
    </xf>
    <xf numFmtId="0" fontId="1" fillId="0" borderId="56" xfId="0" applyFont="1" applyBorder="1" applyProtection="1">
      <protection locked="0"/>
    </xf>
    <xf numFmtId="0" fontId="1" fillId="0" borderId="19" xfId="0" applyFont="1" applyBorder="1" applyProtection="1">
      <protection locked="0"/>
    </xf>
    <xf numFmtId="0" fontId="1" fillId="0" borderId="21" xfId="0" applyFont="1" applyBorder="1" applyProtection="1">
      <protection locked="0"/>
    </xf>
    <xf numFmtId="1" fontId="9" fillId="0" borderId="35" xfId="0" applyNumberFormat="1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0" fontId="1" fillId="0" borderId="0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1" fillId="0" borderId="8" xfId="0" applyFont="1" applyBorder="1" applyAlignment="1" applyProtection="1">
      <alignment vertical="top"/>
      <protection locked="0"/>
    </xf>
    <xf numFmtId="1" fontId="1" fillId="0" borderId="28" xfId="0" applyNumberFormat="1" applyFont="1" applyBorder="1" applyAlignment="1" applyProtection="1">
      <alignment horizontal="center" vertical="center"/>
      <protection locked="0"/>
    </xf>
    <xf numFmtId="1" fontId="1" fillId="0" borderId="33" xfId="0" applyNumberFormat="1" applyFont="1" applyBorder="1" applyAlignment="1" applyProtection="1">
      <alignment horizontal="center" vertical="center"/>
      <protection locked="0"/>
    </xf>
    <xf numFmtId="1" fontId="1" fillId="0" borderId="36" xfId="0" applyNumberFormat="1" applyFont="1" applyBorder="1" applyAlignment="1" applyProtection="1">
      <alignment horizontal="center" vertical="center"/>
      <protection locked="0"/>
    </xf>
    <xf numFmtId="0" fontId="9" fillId="0" borderId="19" xfId="0" applyFont="1" applyBorder="1" applyProtection="1">
      <protection locked="0"/>
    </xf>
    <xf numFmtId="0" fontId="9" fillId="0" borderId="20" xfId="0" applyFont="1" applyBorder="1" applyProtection="1">
      <protection locked="0"/>
    </xf>
    <xf numFmtId="0" fontId="9" fillId="0" borderId="21" xfId="0" applyFont="1" applyBorder="1" applyProtection="1">
      <protection locked="0"/>
    </xf>
    <xf numFmtId="0" fontId="15" fillId="0" borderId="0" xfId="0" applyFont="1" applyBorder="1" applyAlignment="1">
      <alignment vertical="center" wrapText="1"/>
    </xf>
    <xf numFmtId="14" fontId="19" fillId="2" borderId="38" xfId="0" applyNumberFormat="1" applyFont="1" applyFill="1" applyBorder="1" applyAlignment="1">
      <alignment horizontal="center" vertical="center"/>
    </xf>
    <xf numFmtId="14" fontId="19" fillId="2" borderId="37" xfId="0" applyNumberFormat="1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 textRotation="90" wrapText="1"/>
    </xf>
    <xf numFmtId="0" fontId="21" fillId="2" borderId="49" xfId="0" applyFont="1" applyFill="1" applyBorder="1" applyAlignment="1">
      <alignment horizontal="center" vertical="center" textRotation="90" wrapText="1"/>
    </xf>
    <xf numFmtId="1" fontId="21" fillId="2" borderId="49" xfId="0" applyNumberFormat="1" applyFont="1" applyFill="1" applyBorder="1" applyAlignment="1">
      <alignment horizontal="center" vertical="center" textRotation="90" wrapText="1"/>
    </xf>
    <xf numFmtId="0" fontId="21" fillId="2" borderId="60" xfId="0" applyFont="1" applyFill="1" applyBorder="1" applyAlignment="1">
      <alignment horizontal="center" vertical="center" textRotation="90" wrapText="1"/>
    </xf>
    <xf numFmtId="0" fontId="4" fillId="0" borderId="62" xfId="0" applyFont="1" applyBorder="1" applyAlignment="1">
      <alignment horizontal="center" vertical="center"/>
    </xf>
    <xf numFmtId="1" fontId="1" fillId="0" borderId="0" xfId="0" applyNumberFormat="1" applyFont="1" applyBorder="1" applyAlignment="1" applyProtection="1">
      <alignment horizontal="center" vertical="center"/>
      <protection locked="0"/>
    </xf>
    <xf numFmtId="1" fontId="9" fillId="0" borderId="0" xfId="0" applyNumberFormat="1" applyFont="1" applyBorder="1" applyAlignment="1" applyProtection="1">
      <alignment horizontal="center" vertical="center"/>
      <protection locked="0"/>
    </xf>
    <xf numFmtId="1" fontId="1" fillId="0" borderId="29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1" fontId="1" fillId="0" borderId="4" xfId="0" applyNumberFormat="1" applyFont="1" applyBorder="1" applyAlignment="1" applyProtection="1">
      <alignment horizontal="center" vertical="center"/>
      <protection locked="0"/>
    </xf>
    <xf numFmtId="1" fontId="9" fillId="0" borderId="29" xfId="0" applyNumberFormat="1" applyFont="1" applyBorder="1" applyAlignment="1" applyProtection="1">
      <alignment horizontal="center" vertical="center"/>
      <protection locked="0"/>
    </xf>
    <xf numFmtId="0" fontId="1" fillId="0" borderId="29" xfId="0" applyFont="1" applyBorder="1" applyProtection="1">
      <protection locked="0"/>
    </xf>
    <xf numFmtId="0" fontId="9" fillId="0" borderId="29" xfId="0" applyFont="1" applyBorder="1" applyProtection="1">
      <protection locked="0"/>
    </xf>
    <xf numFmtId="0" fontId="1" fillId="0" borderId="29" xfId="0" applyFont="1" applyBorder="1" applyAlignment="1" applyProtection="1">
      <alignment horizontal="center"/>
      <protection locked="0"/>
    </xf>
    <xf numFmtId="0" fontId="1" fillId="0" borderId="35" xfId="0" applyFont="1" applyBorder="1" applyProtection="1">
      <protection locked="0"/>
    </xf>
    <xf numFmtId="1" fontId="1" fillId="0" borderId="27" xfId="0" applyNumberFormat="1" applyFont="1" applyBorder="1" applyAlignment="1" applyProtection="1">
      <alignment horizontal="center" vertical="center"/>
      <protection locked="0"/>
    </xf>
    <xf numFmtId="0" fontId="1" fillId="0" borderId="27" xfId="0" applyFont="1" applyBorder="1" applyProtection="1">
      <protection locked="0"/>
    </xf>
    <xf numFmtId="1" fontId="9" fillId="0" borderId="27" xfId="0" applyNumberFormat="1" applyFont="1" applyBorder="1" applyAlignment="1" applyProtection="1">
      <alignment horizontal="center" vertical="center"/>
      <protection locked="0"/>
    </xf>
    <xf numFmtId="0" fontId="9" fillId="0" borderId="27" xfId="0" applyFont="1" applyBorder="1" applyProtection="1">
      <protection locked="0"/>
    </xf>
    <xf numFmtId="0" fontId="9" fillId="0" borderId="35" xfId="0" applyFont="1" applyBorder="1" applyProtection="1">
      <protection locked="0"/>
    </xf>
    <xf numFmtId="0" fontId="1" fillId="0" borderId="27" xfId="0" applyFont="1" applyBorder="1" applyAlignment="1" applyProtection="1">
      <alignment horizontal="center"/>
      <protection locked="0"/>
    </xf>
    <xf numFmtId="0" fontId="1" fillId="0" borderId="35" xfId="0" applyFont="1" applyBorder="1" applyAlignment="1" applyProtection="1">
      <alignment horizontal="center"/>
      <protection locked="0"/>
    </xf>
    <xf numFmtId="0" fontId="1" fillId="0" borderId="56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/>
    </xf>
    <xf numFmtId="1" fontId="1" fillId="0" borderId="66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 applyProtection="1">
      <alignment horizontal="center" vertical="center"/>
      <protection locked="0"/>
    </xf>
    <xf numFmtId="1" fontId="1" fillId="0" borderId="7" xfId="0" applyNumberFormat="1" applyFont="1" applyBorder="1" applyAlignment="1" applyProtection="1">
      <alignment horizontal="center" vertical="center"/>
      <protection locked="0"/>
    </xf>
    <xf numFmtId="1" fontId="9" fillId="0" borderId="7" xfId="0" applyNumberFormat="1" applyFont="1" applyBorder="1" applyAlignment="1" applyProtection="1">
      <alignment horizontal="center" vertical="center"/>
      <protection locked="0"/>
    </xf>
    <xf numFmtId="1" fontId="9" fillId="0" borderId="2" xfId="0" applyNumberFormat="1" applyFont="1" applyBorder="1" applyAlignment="1" applyProtection="1">
      <alignment horizontal="center" vertical="center"/>
      <protection locked="0"/>
    </xf>
    <xf numFmtId="1" fontId="1" fillId="0" borderId="66" xfId="0" applyNumberFormat="1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26" xfId="0" applyFont="1" applyBorder="1" applyProtection="1">
      <protection locked="0"/>
    </xf>
    <xf numFmtId="1" fontId="9" fillId="0" borderId="66" xfId="0" applyNumberFormat="1" applyFont="1" applyBorder="1" applyAlignment="1" applyProtection="1">
      <alignment horizontal="center" vertical="center"/>
      <protection locked="0"/>
    </xf>
    <xf numFmtId="1" fontId="9" fillId="0" borderId="66" xfId="0" applyNumberFormat="1" applyFont="1" applyBorder="1" applyAlignment="1">
      <alignment horizontal="center" vertical="center"/>
    </xf>
    <xf numFmtId="0" fontId="9" fillId="0" borderId="26" xfId="0" applyFont="1" applyBorder="1" applyProtection="1">
      <protection locked="0"/>
    </xf>
    <xf numFmtId="0" fontId="9" fillId="0" borderId="26" xfId="0" applyFont="1" applyBorder="1"/>
    <xf numFmtId="1" fontId="1" fillId="0" borderId="48" xfId="0" applyNumberFormat="1" applyFont="1" applyBorder="1" applyAlignment="1" applyProtection="1">
      <alignment horizontal="center" vertical="center"/>
      <protection locked="0"/>
    </xf>
    <xf numFmtId="1" fontId="1" fillId="0" borderId="47" xfId="0" applyNumberFormat="1" applyFont="1" applyBorder="1" applyAlignment="1" applyProtection="1">
      <alignment horizontal="center" vertical="center"/>
      <protection locked="0"/>
    </xf>
    <xf numFmtId="1" fontId="1" fillId="0" borderId="19" xfId="0" applyNumberFormat="1" applyFont="1" applyBorder="1" applyAlignment="1" applyProtection="1">
      <alignment horizontal="center" vertical="center"/>
      <protection locked="0"/>
    </xf>
    <xf numFmtId="1" fontId="1" fillId="0" borderId="20" xfId="0" applyNumberFormat="1" applyFont="1" applyBorder="1" applyAlignment="1" applyProtection="1">
      <alignment horizontal="center" vertical="center"/>
      <protection locked="0"/>
    </xf>
    <xf numFmtId="1" fontId="1" fillId="0" borderId="21" xfId="0" applyNumberFormat="1" applyFont="1" applyBorder="1" applyAlignment="1" applyProtection="1">
      <alignment horizontal="center" vertical="center"/>
      <protection locked="0"/>
    </xf>
    <xf numFmtId="1" fontId="1" fillId="0" borderId="8" xfId="0" applyNumberFormat="1" applyFont="1" applyBorder="1" applyAlignment="1" applyProtection="1">
      <alignment horizontal="center" vertical="center"/>
      <protection locked="0"/>
    </xf>
    <xf numFmtId="1" fontId="1" fillId="0" borderId="51" xfId="0" applyNumberFormat="1" applyFont="1" applyBorder="1" applyAlignment="1">
      <alignment horizontal="center" vertical="center"/>
    </xf>
    <xf numFmtId="1" fontId="1" fillId="0" borderId="51" xfId="0" applyNumberFormat="1" applyFont="1" applyBorder="1" applyAlignment="1" applyProtection="1">
      <alignment horizontal="center" vertical="center"/>
      <protection locked="0"/>
    </xf>
    <xf numFmtId="0" fontId="1" fillId="0" borderId="56" xfId="0" applyFont="1" applyBorder="1"/>
    <xf numFmtId="0" fontId="1" fillId="0" borderId="7" xfId="0" applyFont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>
      <alignment horizontal="left" vertical="top"/>
    </xf>
    <xf numFmtId="1" fontId="10" fillId="2" borderId="52" xfId="0" applyNumberFormat="1" applyFont="1" applyFill="1" applyBorder="1" applyAlignment="1">
      <alignment horizontal="center" vertical="center"/>
    </xf>
    <xf numFmtId="1" fontId="10" fillId="2" borderId="68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2" borderId="55" xfId="0" applyFont="1" applyFill="1" applyBorder="1" applyAlignment="1">
      <alignment horizontal="right" wrapText="1"/>
    </xf>
    <xf numFmtId="0" fontId="1" fillId="2" borderId="56" xfId="0" applyFont="1" applyFill="1" applyBorder="1" applyAlignment="1">
      <alignment horizontal="right" wrapText="1"/>
    </xf>
    <xf numFmtId="0" fontId="1" fillId="2" borderId="55" xfId="0" applyFont="1" applyFill="1" applyBorder="1" applyAlignment="1">
      <alignment horizontal="right"/>
    </xf>
    <xf numFmtId="0" fontId="1" fillId="2" borderId="56" xfId="0" applyFont="1" applyFill="1" applyBorder="1" applyAlignment="1">
      <alignment horizontal="right"/>
    </xf>
    <xf numFmtId="16" fontId="14" fillId="0" borderId="11" xfId="0" applyNumberFormat="1" applyFont="1" applyBorder="1" applyAlignment="1">
      <alignment horizontal="center" vertical="center"/>
    </xf>
    <xf numFmtId="16" fontId="14" fillId="0" borderId="16" xfId="0" applyNumberFormat="1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57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17" fillId="0" borderId="0" xfId="0" quotePrefix="1" applyFont="1" applyBorder="1" applyAlignment="1">
      <alignment vertical="center"/>
    </xf>
    <xf numFmtId="0" fontId="15" fillId="0" borderId="6" xfId="0" applyFont="1" applyBorder="1" applyAlignment="1">
      <alignment horizontal="left" vertical="top"/>
    </xf>
    <xf numFmtId="0" fontId="15" fillId="0" borderId="7" xfId="0" applyFont="1" applyBorder="1" applyAlignment="1">
      <alignment horizontal="left" vertical="top"/>
    </xf>
    <xf numFmtId="0" fontId="15" fillId="0" borderId="8" xfId="0" applyFont="1" applyBorder="1" applyAlignment="1">
      <alignment horizontal="left" vertical="top"/>
    </xf>
    <xf numFmtId="0" fontId="1" fillId="0" borderId="2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top"/>
    </xf>
    <xf numFmtId="0" fontId="15" fillId="0" borderId="2" xfId="0" applyFont="1" applyBorder="1" applyAlignment="1">
      <alignment horizontal="left" vertical="top"/>
    </xf>
    <xf numFmtId="0" fontId="15" fillId="0" borderId="3" xfId="0" applyFont="1" applyBorder="1" applyAlignment="1">
      <alignment horizontal="left" vertical="top"/>
    </xf>
    <xf numFmtId="0" fontId="15" fillId="0" borderId="4" xfId="0" applyFont="1" applyBorder="1" applyAlignment="1">
      <alignment horizontal="left" vertical="top"/>
    </xf>
    <xf numFmtId="0" fontId="15" fillId="0" borderId="0" xfId="0" applyFont="1" applyBorder="1" applyAlignment="1">
      <alignment horizontal="left" vertical="top"/>
    </xf>
    <xf numFmtId="0" fontId="15" fillId="0" borderId="5" xfId="0" applyFont="1" applyBorder="1" applyAlignment="1">
      <alignment horizontal="left" vertical="top"/>
    </xf>
    <xf numFmtId="0" fontId="5" fillId="0" borderId="22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15" fillId="0" borderId="4" xfId="0" applyFont="1" applyBorder="1" applyAlignment="1">
      <alignment vertical="top" wrapText="1"/>
    </xf>
    <xf numFmtId="0" fontId="15" fillId="0" borderId="0" xfId="0" applyFont="1" applyBorder="1" applyAlignment="1">
      <alignment vertical="top" wrapText="1"/>
    </xf>
    <xf numFmtId="0" fontId="15" fillId="0" borderId="5" xfId="0" applyFont="1" applyBorder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5" fillId="5" borderId="12" xfId="0" applyFont="1" applyFill="1" applyBorder="1" applyAlignment="1">
      <alignment horizontal="left" vertical="top"/>
    </xf>
    <xf numFmtId="0" fontId="5" fillId="5" borderId="13" xfId="0" applyFont="1" applyFill="1" applyBorder="1" applyAlignment="1">
      <alignment horizontal="left" vertical="top"/>
    </xf>
    <xf numFmtId="0" fontId="5" fillId="6" borderId="24" xfId="0" quotePrefix="1" applyFont="1" applyFill="1" applyBorder="1" applyAlignment="1">
      <alignment horizontal="left" vertical="center"/>
    </xf>
    <xf numFmtId="0" fontId="5" fillId="6" borderId="14" xfId="0" quotePrefix="1" applyFont="1" applyFill="1" applyBorder="1" applyAlignment="1">
      <alignment horizontal="left" vertical="center"/>
    </xf>
    <xf numFmtId="0" fontId="5" fillId="6" borderId="15" xfId="0" quotePrefix="1" applyFont="1" applyFill="1" applyBorder="1" applyAlignment="1">
      <alignment horizontal="left" vertical="center"/>
    </xf>
    <xf numFmtId="0" fontId="4" fillId="7" borderId="17" xfId="0" applyFont="1" applyFill="1" applyBorder="1" applyAlignment="1">
      <alignment horizontal="left" vertical="top" wrapText="1"/>
    </xf>
    <xf numFmtId="0" fontId="4" fillId="7" borderId="18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top" wrapText="1"/>
    </xf>
    <xf numFmtId="0" fontId="1" fillId="0" borderId="1" xfId="0" applyFont="1" applyBorder="1" applyAlignment="1" applyProtection="1">
      <alignment horizontal="left" vertical="top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6" xfId="0" applyFont="1" applyBorder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1" fillId="0" borderId="8" xfId="0" applyFont="1" applyBorder="1" applyAlignment="1" applyProtection="1">
      <alignment horizontal="left" vertical="top"/>
      <protection locked="0"/>
    </xf>
    <xf numFmtId="0" fontId="15" fillId="0" borderId="1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65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0" fontId="1" fillId="0" borderId="63" xfId="0" applyFont="1" applyBorder="1" applyAlignment="1">
      <alignment horizontal="center" vertical="top" wrapText="1"/>
    </xf>
    <xf numFmtId="0" fontId="1" fillId="0" borderId="64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/>
    </xf>
    <xf numFmtId="0" fontId="4" fillId="0" borderId="51" xfId="0" applyFont="1" applyBorder="1" applyAlignment="1">
      <alignment horizontal="center" vertical="top"/>
    </xf>
    <xf numFmtId="0" fontId="5" fillId="0" borderId="27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5" fillId="0" borderId="35" xfId="0" applyFont="1" applyBorder="1" applyAlignment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15" fillId="0" borderId="66" xfId="0" applyFont="1" applyBorder="1" applyAlignment="1">
      <alignment horizontal="left" vertical="top"/>
    </xf>
    <xf numFmtId="0" fontId="0" fillId="0" borderId="2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top" wrapText="1"/>
    </xf>
    <xf numFmtId="0" fontId="15" fillId="0" borderId="55" xfId="0" applyFont="1" applyBorder="1" applyAlignment="1">
      <alignment horizontal="left" vertical="top" wrapText="1"/>
    </xf>
    <xf numFmtId="0" fontId="15" fillId="0" borderId="31" xfId="0" applyFont="1" applyBorder="1" applyAlignment="1">
      <alignment horizontal="left" vertical="top"/>
    </xf>
    <xf numFmtId="0" fontId="15" fillId="0" borderId="52" xfId="0" applyFont="1" applyBorder="1" applyAlignment="1">
      <alignment horizontal="left" vertical="top"/>
    </xf>
    <xf numFmtId="0" fontId="15" fillId="0" borderId="12" xfId="0" applyFont="1" applyBorder="1" applyAlignment="1">
      <alignment horizontal="left" vertical="top"/>
    </xf>
    <xf numFmtId="0" fontId="15" fillId="0" borderId="60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/>
    </xf>
    <xf numFmtId="0" fontId="1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top" wrapText="1"/>
    </xf>
    <xf numFmtId="0" fontId="1" fillId="0" borderId="54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/>
    </xf>
    <xf numFmtId="0" fontId="1" fillId="2" borderId="55" xfId="0" applyFont="1" applyFill="1" applyBorder="1" applyAlignment="1">
      <alignment horizontal="center"/>
    </xf>
    <xf numFmtId="0" fontId="1" fillId="2" borderId="56" xfId="0" applyFont="1" applyFill="1" applyBorder="1" applyAlignment="1">
      <alignment horizontal="center"/>
    </xf>
    <xf numFmtId="0" fontId="1" fillId="0" borderId="55" xfId="0" applyFont="1" applyBorder="1" applyAlignment="1">
      <alignment horizontal="center" vertical="top" wrapText="1"/>
    </xf>
    <xf numFmtId="0" fontId="1" fillId="0" borderId="66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/>
    </xf>
    <xf numFmtId="0" fontId="15" fillId="0" borderId="49" xfId="0" applyFont="1" applyBorder="1" applyAlignment="1">
      <alignment horizontal="left" vertical="top"/>
    </xf>
    <xf numFmtId="0" fontId="3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 textRotation="90" wrapText="1"/>
    </xf>
    <xf numFmtId="0" fontId="10" fillId="2" borderId="67" xfId="0" applyFont="1" applyFill="1" applyBorder="1" applyAlignment="1">
      <alignment horizontal="center" vertical="center" textRotation="90" wrapText="1"/>
    </xf>
    <xf numFmtId="0" fontId="10" fillId="2" borderId="6" xfId="0" applyFont="1" applyFill="1" applyBorder="1" applyAlignment="1">
      <alignment horizontal="center" vertical="center" textRotation="90" wrapText="1"/>
    </xf>
    <xf numFmtId="0" fontId="10" fillId="2" borderId="25" xfId="0" applyFont="1" applyFill="1" applyBorder="1" applyAlignment="1">
      <alignment horizontal="center" vertical="center" textRotation="90" wrapText="1"/>
    </xf>
    <xf numFmtId="1" fontId="10" fillId="2" borderId="41" xfId="0" applyNumberFormat="1" applyFont="1" applyFill="1" applyBorder="1" applyAlignment="1">
      <alignment horizontal="center"/>
    </xf>
    <xf numFmtId="1" fontId="10" fillId="2" borderId="19" xfId="0" applyNumberFormat="1" applyFont="1" applyFill="1" applyBorder="1" applyAlignment="1">
      <alignment horizontal="center"/>
    </xf>
    <xf numFmtId="1" fontId="10" fillId="2" borderId="42" xfId="0" applyNumberFormat="1" applyFont="1" applyFill="1" applyBorder="1" applyAlignment="1">
      <alignment horizontal="center"/>
    </xf>
    <xf numFmtId="1" fontId="10" fillId="2" borderId="21" xfId="0" applyNumberFormat="1" applyFont="1" applyFill="1" applyBorder="1" applyAlignment="1">
      <alignment horizontal="center"/>
    </xf>
    <xf numFmtId="1" fontId="10" fillId="2" borderId="55" xfId="0" applyNumberFormat="1" applyFont="1" applyFill="1" applyBorder="1" applyAlignment="1">
      <alignment horizontal="center"/>
    </xf>
    <xf numFmtId="1" fontId="10" fillId="2" borderId="56" xfId="0" applyNumberFormat="1" applyFont="1" applyFill="1" applyBorder="1" applyAlignment="1">
      <alignment horizontal="center"/>
    </xf>
  </cellXfs>
  <cellStyles count="1">
    <cellStyle name="Normal" xfId="0" builtinId="0"/>
  </cellStyles>
  <dxfs count="959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1/Downloads/%234%20AUTONOMIE%20-%20Ing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MÂNCAT ȘI BĂUT"/>
      <sheetName val="1.2.PREPARAT HRANA"/>
      <sheetName val="1.3.AȘEZAT MASA"/>
      <sheetName val="1.4.SPALAT VASE"/>
      <sheetName val="2.1.FACE CUMPĂRĂTURI"/>
      <sheetName val="3.1ÎMBRĂCAT ȘI ÎNGRIJIT HAINELE"/>
      <sheetName val="3.2.CUMPĂRAT HAINE"/>
      <sheetName val="4.1.CURĂȚENIE ȘI MOBILARE"/>
      <sheetName val="4.2.MOBILAREA CAMEREI"/>
      <sheetName val="5.1.REACȚIE LA BOALĂ"/>
      <sheetName val="6.1.CIRCUMSTANȚE DE LOCUIRE"/>
      <sheetName val="7.1.CONDUCERE ȘI HOTĂRI"/>
      <sheetName val="8.1.OCUPAREA TIMPULUI LIBER"/>
      <sheetName val="AUTONOMIE-SCORU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">
          <cell r="O8" t="str">
            <v>scor realizat</v>
          </cell>
        </row>
      </sheetData>
    </sheetDataSet>
  </externalBook>
</externalLink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8"/>
  <sheetViews>
    <sheetView tabSelected="1" zoomScale="90" zoomScaleNormal="90" workbookViewId="0">
      <selection activeCell="R3" sqref="R3"/>
    </sheetView>
  </sheetViews>
  <sheetFormatPr defaultRowHeight="14" x14ac:dyDescent="0.3"/>
  <cols>
    <col min="1" max="1" width="13.81640625" style="2" customWidth="1"/>
    <col min="2" max="2" width="8.26953125" style="2" customWidth="1"/>
    <col min="3" max="3" width="7.54296875" style="2" customWidth="1"/>
    <col min="4" max="4" width="8.453125" style="2" customWidth="1"/>
    <col min="5" max="5" width="7.81640625" style="2" customWidth="1"/>
    <col min="6" max="6" width="8.26953125" style="2" customWidth="1"/>
    <col min="7" max="7" width="8.7265625" style="2" customWidth="1"/>
    <col min="8" max="8" width="7.81640625" style="2" customWidth="1"/>
    <col min="9" max="9" width="7.54296875" style="2" customWidth="1"/>
    <col min="10" max="10" width="7.7265625" style="2" customWidth="1"/>
    <col min="11" max="11" width="7.81640625" style="2" customWidth="1"/>
    <col min="12" max="12" width="9.26953125" style="2" customWidth="1"/>
    <col min="13" max="13" width="10" style="2" customWidth="1"/>
    <col min="14" max="14" width="9.7265625" style="2" customWidth="1"/>
    <col min="15" max="15" width="11.8164062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81" t="s">
        <v>29</v>
      </c>
      <c r="B1" s="161" t="s">
        <v>33</v>
      </c>
      <c r="C1" s="161"/>
      <c r="D1" s="162"/>
      <c r="E1" s="1"/>
      <c r="F1" s="265" t="s">
        <v>44</v>
      </c>
      <c r="G1" s="265"/>
      <c r="H1" s="265"/>
      <c r="I1" s="265"/>
      <c r="J1" s="265"/>
      <c r="K1" s="265"/>
      <c r="L1" s="265"/>
      <c r="M1" s="265"/>
      <c r="N1" s="265"/>
      <c r="O1" s="265"/>
    </row>
    <row r="2" spans="1:17" x14ac:dyDescent="0.3">
      <c r="A2" s="82" t="s">
        <v>30</v>
      </c>
      <c r="B2" s="163" t="s">
        <v>33</v>
      </c>
      <c r="C2" s="163"/>
      <c r="D2" s="164"/>
      <c r="F2" s="265"/>
      <c r="G2" s="265"/>
      <c r="H2" s="265"/>
      <c r="I2" s="265"/>
      <c r="J2" s="265"/>
      <c r="K2" s="265"/>
      <c r="L2" s="265"/>
      <c r="M2" s="265"/>
      <c r="N2" s="265"/>
      <c r="O2" s="265"/>
    </row>
    <row r="3" spans="1:17" x14ac:dyDescent="0.3">
      <c r="A3" s="82" t="s">
        <v>31</v>
      </c>
      <c r="B3" s="163" t="s">
        <v>33</v>
      </c>
      <c r="C3" s="163"/>
      <c r="D3" s="164"/>
      <c r="F3" s="266" t="s">
        <v>197</v>
      </c>
      <c r="G3" s="266"/>
      <c r="H3" s="266"/>
      <c r="I3" s="266"/>
      <c r="J3" s="266"/>
      <c r="K3" s="266"/>
      <c r="L3" s="266"/>
      <c r="M3" s="266"/>
      <c r="N3" s="266"/>
      <c r="O3" s="266"/>
    </row>
    <row r="4" spans="1:17" ht="14.5" thickBot="1" x14ac:dyDescent="0.35">
      <c r="A4" s="83" t="s">
        <v>32</v>
      </c>
      <c r="B4" s="222" t="s">
        <v>193</v>
      </c>
      <c r="C4" s="165"/>
      <c r="D4" s="166"/>
      <c r="F4" s="266"/>
      <c r="G4" s="266"/>
      <c r="H4" s="266"/>
      <c r="I4" s="266"/>
      <c r="J4" s="266"/>
      <c r="K4" s="266"/>
      <c r="L4" s="266"/>
      <c r="M4" s="266"/>
      <c r="N4" s="266"/>
      <c r="O4" s="266"/>
    </row>
    <row r="5" spans="1:17" x14ac:dyDescent="0.3">
      <c r="A5" s="3"/>
      <c r="B5" s="3"/>
      <c r="F5" s="266"/>
      <c r="G5" s="266"/>
      <c r="H5" s="266"/>
      <c r="I5" s="266"/>
      <c r="J5" s="266"/>
      <c r="K5" s="266"/>
      <c r="L5" s="266"/>
      <c r="M5" s="266"/>
      <c r="N5" s="266"/>
      <c r="O5" s="266"/>
    </row>
    <row r="6" spans="1:17" ht="14.5" thickBot="1" x14ac:dyDescent="0.35">
      <c r="A6" s="17" t="s">
        <v>26</v>
      </c>
      <c r="B6" s="37" t="s">
        <v>27</v>
      </c>
    </row>
    <row r="7" spans="1:17" s="9" customFormat="1" ht="14.5" thickBot="1" x14ac:dyDescent="0.35">
      <c r="A7" s="234" t="s">
        <v>5</v>
      </c>
      <c r="B7" s="235"/>
      <c r="C7" s="38" t="s">
        <v>6</v>
      </c>
      <c r="D7" s="39" t="s">
        <v>7</v>
      </c>
      <c r="E7" s="39" t="s">
        <v>8</v>
      </c>
      <c r="F7" s="39" t="s">
        <v>9</v>
      </c>
      <c r="G7" s="39" t="s">
        <v>10</v>
      </c>
      <c r="H7" s="39" t="s">
        <v>11</v>
      </c>
      <c r="I7" s="39" t="s">
        <v>12</v>
      </c>
      <c r="J7" s="39" t="s">
        <v>13</v>
      </c>
      <c r="K7" s="39" t="s">
        <v>14</v>
      </c>
      <c r="L7" s="39" t="s">
        <v>15</v>
      </c>
      <c r="M7" s="39" t="s">
        <v>16</v>
      </c>
      <c r="N7" s="40" t="s">
        <v>17</v>
      </c>
      <c r="O7" s="41" t="s">
        <v>2</v>
      </c>
      <c r="Q7" s="10"/>
    </row>
    <row r="8" spans="1:17" x14ac:dyDescent="0.3">
      <c r="A8" s="84" t="s">
        <v>3</v>
      </c>
      <c r="B8" s="85"/>
      <c r="C8" s="43">
        <f>SUM(M18:M20)</f>
        <v>0</v>
      </c>
      <c r="D8" s="44">
        <f>SUM(M21:M22)</f>
        <v>0</v>
      </c>
      <c r="E8" s="44">
        <f>SUM(M23:M26)</f>
        <v>0</v>
      </c>
      <c r="F8" s="44">
        <f>SUM(M27:M29)</f>
        <v>0</v>
      </c>
      <c r="G8" s="44">
        <f>SUM(M30:M35)</f>
        <v>0</v>
      </c>
      <c r="H8" s="44">
        <f>SUM(M36:M39)</f>
        <v>0</v>
      </c>
      <c r="I8" s="44">
        <f>SUM(M40:M42)</f>
        <v>0</v>
      </c>
      <c r="J8" s="44">
        <f>SUM(M43:M46)</f>
        <v>0</v>
      </c>
      <c r="K8" s="44">
        <f>SUM(M47:M52)</f>
        <v>0</v>
      </c>
      <c r="L8" s="44">
        <f>SUM(M53:M57)</f>
        <v>0</v>
      </c>
      <c r="M8" s="44">
        <f>SUM(M58:M63)</f>
        <v>0</v>
      </c>
      <c r="N8" s="45">
        <f>SUM(M64:M68)</f>
        <v>0</v>
      </c>
      <c r="O8" s="46">
        <f>SUM(C8:N8)</f>
        <v>0</v>
      </c>
    </row>
    <row r="9" spans="1:17" ht="14.5" thickBot="1" x14ac:dyDescent="0.35">
      <c r="A9" s="86" t="s">
        <v>4</v>
      </c>
      <c r="B9" s="87"/>
      <c r="C9" s="48">
        <f>SUM(N18:N20)</f>
        <v>0</v>
      </c>
      <c r="D9" s="49">
        <f>SUM(N21:N22)</f>
        <v>0</v>
      </c>
      <c r="E9" s="49">
        <f>SUM(N23:N26)</f>
        <v>0</v>
      </c>
      <c r="F9" s="49">
        <f>SUM(N27:N29)</f>
        <v>0</v>
      </c>
      <c r="G9" s="49">
        <f>SUM(N30:N35)</f>
        <v>0</v>
      </c>
      <c r="H9" s="49">
        <f>SUM(N36:N39)</f>
        <v>0</v>
      </c>
      <c r="I9" s="49">
        <f>SUM(N40:N42)</f>
        <v>0</v>
      </c>
      <c r="J9" s="49">
        <f>SUM(N43:N46)</f>
        <v>0</v>
      </c>
      <c r="K9" s="49">
        <f>SUM(N47:N52)</f>
        <v>0</v>
      </c>
      <c r="L9" s="49">
        <f>SUM(N53:N57)</f>
        <v>0</v>
      </c>
      <c r="M9" s="49">
        <f>SUM(N58:N63)</f>
        <v>0</v>
      </c>
      <c r="N9" s="50">
        <f>SUM(N64:N68)</f>
        <v>0</v>
      </c>
      <c r="O9" s="51">
        <f>SUM(C9:N9)</f>
        <v>0</v>
      </c>
    </row>
    <row r="10" spans="1:17" ht="14.5" thickBot="1" x14ac:dyDescent="0.35">
      <c r="A10" s="236" t="s">
        <v>28</v>
      </c>
      <c r="B10" s="237"/>
      <c r="C10" s="52">
        <f>COUNTA(C18:L20)</f>
        <v>3</v>
      </c>
      <c r="D10" s="52">
        <f>COUNTA(C21:L22)</f>
        <v>2</v>
      </c>
      <c r="E10" s="52">
        <f>COUNTA(C23:L26)</f>
        <v>4</v>
      </c>
      <c r="F10" s="52">
        <f>COUNTA(C27:L29)</f>
        <v>3</v>
      </c>
      <c r="G10" s="52">
        <f>COUNTA(C30:L35)</f>
        <v>6</v>
      </c>
      <c r="H10" s="52">
        <f>COUNTA(C36:L39)</f>
        <v>4</v>
      </c>
      <c r="I10" s="52">
        <f>COUNTA(C40:L42)</f>
        <v>3</v>
      </c>
      <c r="J10" s="52">
        <f>COUNTA(C43:L46)</f>
        <v>4</v>
      </c>
      <c r="K10" s="52">
        <f>COUNTA(C47:L52)</f>
        <v>6</v>
      </c>
      <c r="L10" s="52">
        <f>COUNTA(C53:L57)</f>
        <v>5</v>
      </c>
      <c r="M10" s="52">
        <f>COUNTA(C58:L63)</f>
        <v>6</v>
      </c>
      <c r="N10" s="53">
        <f>COUNTA(C64:L68)</f>
        <v>5</v>
      </c>
      <c r="O10" s="54">
        <f>SUM(C10:N10)</f>
        <v>51</v>
      </c>
    </row>
    <row r="11" spans="1:17" ht="14.5" thickBot="1" x14ac:dyDescent="0.35">
      <c r="A11" s="11"/>
      <c r="B11" s="12"/>
      <c r="C11" s="13"/>
      <c r="D11" s="13"/>
      <c r="E11" s="14"/>
      <c r="F11" s="14"/>
      <c r="G11" s="13"/>
      <c r="H11" s="14"/>
      <c r="I11" s="14"/>
      <c r="J11" s="14"/>
      <c r="K11" s="14"/>
      <c r="L11" s="14"/>
      <c r="M11" s="15"/>
      <c r="N11" s="18"/>
      <c r="O11" s="18"/>
    </row>
    <row r="12" spans="1:17" ht="15" customHeight="1" x14ac:dyDescent="0.3">
      <c r="A12" s="238" t="s">
        <v>0</v>
      </c>
      <c r="B12" s="240" t="s">
        <v>195</v>
      </c>
      <c r="C12" s="241"/>
      <c r="D12" s="241"/>
      <c r="E12" s="241"/>
      <c r="F12" s="241"/>
      <c r="G12" s="242"/>
      <c r="H12" s="88"/>
      <c r="I12" s="274" t="s">
        <v>19</v>
      </c>
      <c r="J12" s="275"/>
      <c r="K12" s="267" t="s">
        <v>37</v>
      </c>
      <c r="L12" s="267"/>
      <c r="M12" s="267"/>
      <c r="N12" s="267"/>
      <c r="O12" s="268"/>
    </row>
    <row r="13" spans="1:17" ht="15" customHeight="1" thickBot="1" x14ac:dyDescent="0.35">
      <c r="A13" s="239"/>
      <c r="B13" s="243"/>
      <c r="C13" s="244"/>
      <c r="D13" s="244"/>
      <c r="E13" s="244"/>
      <c r="F13" s="244"/>
      <c r="G13" s="245"/>
      <c r="H13" s="89"/>
      <c r="I13" s="276"/>
      <c r="J13" s="277"/>
      <c r="K13" s="269" t="s">
        <v>38</v>
      </c>
      <c r="L13" s="270"/>
      <c r="M13" s="270"/>
      <c r="N13" s="270"/>
      <c r="O13" s="271"/>
    </row>
    <row r="14" spans="1:17" ht="29.25" customHeight="1" thickBot="1" x14ac:dyDescent="0.35">
      <c r="A14" s="90"/>
      <c r="B14" s="91"/>
      <c r="C14" s="90"/>
      <c r="D14" s="90"/>
      <c r="E14" s="90"/>
      <c r="F14" s="90"/>
      <c r="G14" s="90"/>
      <c r="H14" s="91"/>
      <c r="I14" s="278"/>
      <c r="J14" s="279"/>
      <c r="K14" s="272" t="s">
        <v>39</v>
      </c>
      <c r="L14" s="272"/>
      <c r="M14" s="272"/>
      <c r="N14" s="272"/>
      <c r="O14" s="273"/>
    </row>
    <row r="15" spans="1:17" x14ac:dyDescent="0.3">
      <c r="A15" s="91"/>
      <c r="B15" s="91"/>
      <c r="C15" s="91"/>
      <c r="D15" s="91"/>
      <c r="E15" s="91"/>
      <c r="F15" s="91" t="s">
        <v>1</v>
      </c>
      <c r="G15" s="91"/>
      <c r="H15" s="91"/>
      <c r="I15" s="173"/>
      <c r="J15" s="173"/>
      <c r="K15" s="246"/>
      <c r="L15" s="246"/>
      <c r="M15" s="246"/>
      <c r="N15" s="246"/>
      <c r="O15" s="246"/>
    </row>
    <row r="16" spans="1:17" ht="14.5" thickBot="1" x14ac:dyDescent="0.35">
      <c r="A16" s="11"/>
      <c r="B16" s="12"/>
      <c r="C16" s="13"/>
      <c r="D16" s="13"/>
      <c r="E16" s="14"/>
      <c r="F16" s="14"/>
      <c r="G16" s="13"/>
      <c r="H16" s="14"/>
      <c r="I16" s="14"/>
      <c r="J16" s="14"/>
      <c r="K16" s="14"/>
      <c r="L16" s="14"/>
      <c r="M16" s="15"/>
      <c r="N16" s="18"/>
      <c r="O16" s="18"/>
    </row>
    <row r="17" spans="1:20" ht="28.5" thickBot="1" x14ac:dyDescent="0.35">
      <c r="A17" s="26" t="s">
        <v>20</v>
      </c>
      <c r="B17" s="27" t="s">
        <v>21</v>
      </c>
      <c r="C17" s="259" t="s">
        <v>22</v>
      </c>
      <c r="D17" s="260"/>
      <c r="E17" s="260"/>
      <c r="F17" s="260"/>
      <c r="G17" s="260"/>
      <c r="H17" s="260"/>
      <c r="I17" s="260"/>
      <c r="J17" s="260"/>
      <c r="K17" s="260"/>
      <c r="L17" s="261"/>
      <c r="M17" s="34" t="s">
        <v>3</v>
      </c>
      <c r="N17" s="28" t="s">
        <v>4</v>
      </c>
      <c r="O17" s="35" t="s">
        <v>23</v>
      </c>
      <c r="R17" s="29"/>
    </row>
    <row r="18" spans="1:20" x14ac:dyDescent="0.3">
      <c r="A18" s="229" t="s">
        <v>24</v>
      </c>
      <c r="B18" s="232">
        <v>1</v>
      </c>
      <c r="C18" s="226" t="s">
        <v>84</v>
      </c>
      <c r="D18" s="227"/>
      <c r="E18" s="227"/>
      <c r="F18" s="227"/>
      <c r="G18" s="227"/>
      <c r="H18" s="227"/>
      <c r="I18" s="227"/>
      <c r="J18" s="227"/>
      <c r="K18" s="227"/>
      <c r="L18" s="228"/>
      <c r="M18" s="184"/>
      <c r="N18" s="28"/>
      <c r="O18" s="126"/>
      <c r="R18" s="29"/>
    </row>
    <row r="19" spans="1:20" ht="16.5" customHeight="1" x14ac:dyDescent="0.3">
      <c r="A19" s="230"/>
      <c r="B19" s="233"/>
      <c r="C19" s="262" t="s">
        <v>196</v>
      </c>
      <c r="D19" s="263"/>
      <c r="E19" s="263"/>
      <c r="F19" s="263"/>
      <c r="G19" s="263"/>
      <c r="H19" s="263"/>
      <c r="I19" s="263"/>
      <c r="J19" s="263"/>
      <c r="K19" s="263"/>
      <c r="L19" s="264"/>
      <c r="M19" s="185"/>
      <c r="N19" s="183"/>
      <c r="O19" s="187"/>
      <c r="P19" s="30"/>
      <c r="T19" s="31"/>
    </row>
    <row r="20" spans="1:20" ht="14.5" customHeight="1" thickBot="1" x14ac:dyDescent="0.35">
      <c r="A20" s="230"/>
      <c r="B20" s="233"/>
      <c r="C20" s="280" t="s">
        <v>85</v>
      </c>
      <c r="D20" s="257"/>
      <c r="E20" s="257"/>
      <c r="F20" s="257"/>
      <c r="G20" s="257"/>
      <c r="H20" s="257"/>
      <c r="I20" s="257"/>
      <c r="J20" s="257"/>
      <c r="K20" s="257"/>
      <c r="L20" s="258"/>
      <c r="M20" s="185" t="s">
        <v>1</v>
      </c>
      <c r="N20" s="183"/>
      <c r="O20" s="187"/>
      <c r="P20" s="30"/>
      <c r="T20" s="31"/>
    </row>
    <row r="21" spans="1:20" ht="29.25" customHeight="1" x14ac:dyDescent="0.3">
      <c r="A21" s="230"/>
      <c r="B21" s="250">
        <v>2</v>
      </c>
      <c r="C21" s="290" t="s">
        <v>86</v>
      </c>
      <c r="D21" s="291"/>
      <c r="E21" s="291"/>
      <c r="F21" s="291"/>
      <c r="G21" s="291"/>
      <c r="H21" s="291"/>
      <c r="I21" s="291"/>
      <c r="J21" s="291"/>
      <c r="K21" s="291"/>
      <c r="L21" s="292"/>
      <c r="M21" s="191"/>
      <c r="N21" s="191"/>
      <c r="O21" s="192"/>
      <c r="P21" s="30"/>
    </row>
    <row r="22" spans="1:20" ht="14.5" customHeight="1" thickBot="1" x14ac:dyDescent="0.35">
      <c r="A22" s="230"/>
      <c r="B22" s="252"/>
      <c r="C22" s="295" t="s">
        <v>87</v>
      </c>
      <c r="D22" s="248"/>
      <c r="E22" s="248"/>
      <c r="F22" s="248"/>
      <c r="G22" s="248"/>
      <c r="H22" s="248"/>
      <c r="I22" s="248"/>
      <c r="J22" s="248"/>
      <c r="K22" s="248"/>
      <c r="L22" s="249"/>
      <c r="M22" s="153"/>
      <c r="N22" s="153"/>
      <c r="O22" s="190"/>
    </row>
    <row r="23" spans="1:20" ht="15" customHeight="1" x14ac:dyDescent="0.3">
      <c r="A23" s="230"/>
      <c r="B23" s="250">
        <v>3</v>
      </c>
      <c r="C23" s="290" t="s">
        <v>88</v>
      </c>
      <c r="D23" s="254"/>
      <c r="E23" s="254"/>
      <c r="F23" s="254"/>
      <c r="G23" s="254"/>
      <c r="H23" s="254"/>
      <c r="I23" s="254"/>
      <c r="J23" s="254"/>
      <c r="K23" s="254"/>
      <c r="L23" s="255"/>
      <c r="M23" s="191"/>
      <c r="N23" s="191"/>
      <c r="O23" s="192"/>
      <c r="P23" s="30"/>
    </row>
    <row r="24" spans="1:20" ht="15" customHeight="1" x14ac:dyDescent="0.3">
      <c r="A24" s="230"/>
      <c r="B24" s="251"/>
      <c r="C24" s="280" t="s">
        <v>89</v>
      </c>
      <c r="D24" s="257"/>
      <c r="E24" s="257"/>
      <c r="F24" s="257"/>
      <c r="G24" s="257"/>
      <c r="H24" s="257"/>
      <c r="I24" s="257"/>
      <c r="J24" s="257"/>
      <c r="K24" s="257"/>
      <c r="L24" s="258"/>
      <c r="M24" s="183"/>
      <c r="N24" s="183"/>
      <c r="O24" s="187"/>
      <c r="P24" s="30"/>
    </row>
    <row r="25" spans="1:20" ht="15" customHeight="1" x14ac:dyDescent="0.3">
      <c r="A25" s="230"/>
      <c r="B25" s="251"/>
      <c r="C25" s="256" t="s">
        <v>90</v>
      </c>
      <c r="D25" s="257"/>
      <c r="E25" s="257"/>
      <c r="F25" s="257"/>
      <c r="G25" s="257"/>
      <c r="H25" s="257"/>
      <c r="I25" s="257"/>
      <c r="J25" s="257"/>
      <c r="K25" s="257"/>
      <c r="L25" s="258"/>
      <c r="M25" s="183"/>
      <c r="N25" s="183"/>
      <c r="O25" s="187"/>
      <c r="P25" s="30"/>
    </row>
    <row r="26" spans="1:20" ht="15.75" customHeight="1" thickBot="1" x14ac:dyDescent="0.35">
      <c r="A26" s="230"/>
      <c r="B26" s="252"/>
      <c r="C26" s="247" t="s">
        <v>91</v>
      </c>
      <c r="D26" s="248"/>
      <c r="E26" s="248"/>
      <c r="F26" s="248"/>
      <c r="G26" s="248"/>
      <c r="H26" s="248"/>
      <c r="I26" s="248"/>
      <c r="J26" s="248"/>
      <c r="K26" s="248"/>
      <c r="L26" s="249"/>
      <c r="M26" s="153"/>
      <c r="N26" s="153"/>
      <c r="O26" s="190"/>
      <c r="P26" s="30"/>
    </row>
    <row r="27" spans="1:20" x14ac:dyDescent="0.3">
      <c r="A27" s="230"/>
      <c r="B27" s="250">
        <v>4</v>
      </c>
      <c r="C27" s="253" t="s">
        <v>92</v>
      </c>
      <c r="D27" s="254"/>
      <c r="E27" s="254"/>
      <c r="F27" s="254"/>
      <c r="G27" s="254"/>
      <c r="H27" s="254"/>
      <c r="I27" s="254"/>
      <c r="J27" s="254"/>
      <c r="K27" s="254"/>
      <c r="L27" s="255"/>
      <c r="M27" s="191"/>
      <c r="N27" s="191"/>
      <c r="O27" s="192"/>
      <c r="P27" s="30"/>
    </row>
    <row r="28" spans="1:20" x14ac:dyDescent="0.3">
      <c r="A28" s="230"/>
      <c r="B28" s="251"/>
      <c r="C28" s="256" t="s">
        <v>93</v>
      </c>
      <c r="D28" s="257"/>
      <c r="E28" s="257"/>
      <c r="F28" s="257"/>
      <c r="G28" s="257"/>
      <c r="H28" s="257"/>
      <c r="I28" s="257"/>
      <c r="J28" s="257"/>
      <c r="K28" s="257"/>
      <c r="L28" s="258"/>
      <c r="M28" s="183"/>
      <c r="N28" s="183"/>
      <c r="O28" s="187"/>
      <c r="P28" s="30"/>
    </row>
    <row r="29" spans="1:20" ht="14.5" thickBot="1" x14ac:dyDescent="0.35">
      <c r="A29" s="230"/>
      <c r="B29" s="252"/>
      <c r="C29" s="247" t="s">
        <v>94</v>
      </c>
      <c r="D29" s="248"/>
      <c r="E29" s="248"/>
      <c r="F29" s="248"/>
      <c r="G29" s="248"/>
      <c r="H29" s="248"/>
      <c r="I29" s="248"/>
      <c r="J29" s="248"/>
      <c r="K29" s="248"/>
      <c r="L29" s="249"/>
      <c r="M29" s="153"/>
      <c r="N29" s="153"/>
      <c r="O29" s="190"/>
      <c r="P29" s="30"/>
    </row>
    <row r="30" spans="1:20" ht="15" customHeight="1" x14ac:dyDescent="0.3">
      <c r="A30" s="230"/>
      <c r="B30" s="299">
        <v>5</v>
      </c>
      <c r="C30" s="253" t="s">
        <v>95</v>
      </c>
      <c r="D30" s="254"/>
      <c r="E30" s="254"/>
      <c r="F30" s="254"/>
      <c r="G30" s="254"/>
      <c r="H30" s="254"/>
      <c r="I30" s="254"/>
      <c r="J30" s="254"/>
      <c r="K30" s="254"/>
      <c r="L30" s="255"/>
      <c r="M30" s="191"/>
      <c r="N30" s="193"/>
      <c r="O30" s="194"/>
      <c r="P30" s="30"/>
    </row>
    <row r="31" spans="1:20" ht="15" customHeight="1" x14ac:dyDescent="0.3">
      <c r="A31" s="230"/>
      <c r="B31" s="300"/>
      <c r="C31" s="256" t="s">
        <v>96</v>
      </c>
      <c r="D31" s="257"/>
      <c r="E31" s="257"/>
      <c r="F31" s="257"/>
      <c r="G31" s="257"/>
      <c r="H31" s="257"/>
      <c r="I31" s="257"/>
      <c r="J31" s="257"/>
      <c r="K31" s="257"/>
      <c r="L31" s="258"/>
      <c r="M31" s="183"/>
      <c r="N31" s="186"/>
      <c r="O31" s="188"/>
      <c r="P31" s="30"/>
    </row>
    <row r="32" spans="1:20" ht="15" customHeight="1" x14ac:dyDescent="0.3">
      <c r="A32" s="230"/>
      <c r="B32" s="300"/>
      <c r="C32" s="256" t="s">
        <v>97</v>
      </c>
      <c r="D32" s="257"/>
      <c r="E32" s="257"/>
      <c r="F32" s="257"/>
      <c r="G32" s="257"/>
      <c r="H32" s="257"/>
      <c r="I32" s="257"/>
      <c r="J32" s="257"/>
      <c r="K32" s="257"/>
      <c r="L32" s="258"/>
      <c r="M32" s="183"/>
      <c r="N32" s="186"/>
      <c r="O32" s="188"/>
      <c r="P32" s="30"/>
    </row>
    <row r="33" spans="1:16" ht="15" customHeight="1" x14ac:dyDescent="0.3">
      <c r="A33" s="230"/>
      <c r="B33" s="300"/>
      <c r="C33" s="256" t="s">
        <v>98</v>
      </c>
      <c r="D33" s="257"/>
      <c r="E33" s="257"/>
      <c r="F33" s="257"/>
      <c r="G33" s="257"/>
      <c r="H33" s="257"/>
      <c r="I33" s="257"/>
      <c r="J33" s="257"/>
      <c r="K33" s="257"/>
      <c r="L33" s="258"/>
      <c r="M33" s="183"/>
      <c r="N33" s="186"/>
      <c r="O33" s="188"/>
      <c r="P33" s="30"/>
    </row>
    <row r="34" spans="1:16" ht="15" customHeight="1" x14ac:dyDescent="0.3">
      <c r="A34" s="230"/>
      <c r="B34" s="300"/>
      <c r="C34" s="256" t="s">
        <v>99</v>
      </c>
      <c r="D34" s="257"/>
      <c r="E34" s="257"/>
      <c r="F34" s="257"/>
      <c r="G34" s="257"/>
      <c r="H34" s="257"/>
      <c r="I34" s="257"/>
      <c r="J34" s="257"/>
      <c r="K34" s="257"/>
      <c r="L34" s="258"/>
      <c r="M34" s="183"/>
      <c r="N34" s="186"/>
      <c r="O34" s="188"/>
      <c r="P34" s="30"/>
    </row>
    <row r="35" spans="1:16" ht="15.75" customHeight="1" thickBot="1" x14ac:dyDescent="0.35">
      <c r="A35" s="230"/>
      <c r="B35" s="301"/>
      <c r="C35" s="247" t="s">
        <v>100</v>
      </c>
      <c r="D35" s="248"/>
      <c r="E35" s="248"/>
      <c r="F35" s="248"/>
      <c r="G35" s="248"/>
      <c r="H35" s="248"/>
      <c r="I35" s="248"/>
      <c r="J35" s="248"/>
      <c r="K35" s="248"/>
      <c r="L35" s="249"/>
      <c r="M35" s="153"/>
      <c r="N35" s="159"/>
      <c r="O35" s="195"/>
    </row>
    <row r="36" spans="1:16" x14ac:dyDescent="0.3">
      <c r="A36" s="230"/>
      <c r="B36" s="250">
        <v>6</v>
      </c>
      <c r="C36" s="253" t="s">
        <v>101</v>
      </c>
      <c r="D36" s="254"/>
      <c r="E36" s="254"/>
      <c r="F36" s="254"/>
      <c r="G36" s="254"/>
      <c r="H36" s="254"/>
      <c r="I36" s="254"/>
      <c r="J36" s="254"/>
      <c r="K36" s="254"/>
      <c r="L36" s="255"/>
      <c r="M36" s="191"/>
      <c r="N36" s="191"/>
      <c r="O36" s="192"/>
      <c r="P36" s="30"/>
    </row>
    <row r="37" spans="1:16" ht="15" customHeight="1" x14ac:dyDescent="0.3">
      <c r="A37" s="230"/>
      <c r="B37" s="251"/>
      <c r="C37" s="256" t="s">
        <v>102</v>
      </c>
      <c r="D37" s="257"/>
      <c r="E37" s="257"/>
      <c r="F37" s="257"/>
      <c r="G37" s="257"/>
      <c r="H37" s="257"/>
      <c r="I37" s="257"/>
      <c r="J37" s="257"/>
      <c r="K37" s="257"/>
      <c r="L37" s="258"/>
      <c r="M37" s="183"/>
      <c r="N37" s="183"/>
      <c r="O37" s="187"/>
    </row>
    <row r="38" spans="1:16" ht="15" customHeight="1" x14ac:dyDescent="0.3">
      <c r="A38" s="230"/>
      <c r="B38" s="251"/>
      <c r="C38" s="256" t="s">
        <v>103</v>
      </c>
      <c r="D38" s="257"/>
      <c r="E38" s="257"/>
      <c r="F38" s="257"/>
      <c r="G38" s="257"/>
      <c r="H38" s="257"/>
      <c r="I38" s="257"/>
      <c r="J38" s="257"/>
      <c r="K38" s="257"/>
      <c r="L38" s="258"/>
      <c r="M38" s="183"/>
      <c r="N38" s="183"/>
      <c r="O38" s="187"/>
    </row>
    <row r="39" spans="1:16" ht="15.75" customHeight="1" thickBot="1" x14ac:dyDescent="0.35">
      <c r="A39" s="230"/>
      <c r="B39" s="252"/>
      <c r="C39" s="247" t="s">
        <v>104</v>
      </c>
      <c r="D39" s="248"/>
      <c r="E39" s="248"/>
      <c r="F39" s="248"/>
      <c r="G39" s="248"/>
      <c r="H39" s="248"/>
      <c r="I39" s="248"/>
      <c r="J39" s="248"/>
      <c r="K39" s="248"/>
      <c r="L39" s="249"/>
      <c r="M39" s="153"/>
      <c r="N39" s="153"/>
      <c r="O39" s="190"/>
    </row>
    <row r="40" spans="1:16" ht="15" customHeight="1" x14ac:dyDescent="0.3">
      <c r="A40" s="230"/>
      <c r="B40" s="250">
        <v>7</v>
      </c>
      <c r="C40" s="253" t="s">
        <v>105</v>
      </c>
      <c r="D40" s="254"/>
      <c r="E40" s="254"/>
      <c r="F40" s="254"/>
      <c r="G40" s="254"/>
      <c r="H40" s="254"/>
      <c r="I40" s="254"/>
      <c r="J40" s="254"/>
      <c r="K40" s="254"/>
      <c r="L40" s="255"/>
      <c r="M40" s="191"/>
      <c r="N40" s="191"/>
      <c r="O40" s="196"/>
      <c r="P40" s="30"/>
    </row>
    <row r="41" spans="1:16" ht="15" customHeight="1" x14ac:dyDescent="0.3">
      <c r="A41" s="230"/>
      <c r="B41" s="251"/>
      <c r="C41" s="256" t="s">
        <v>106</v>
      </c>
      <c r="D41" s="257"/>
      <c r="E41" s="257"/>
      <c r="F41" s="257"/>
      <c r="G41" s="257"/>
      <c r="H41" s="257"/>
      <c r="I41" s="257"/>
      <c r="J41" s="257"/>
      <c r="K41" s="257"/>
      <c r="L41" s="258"/>
      <c r="M41" s="183"/>
      <c r="N41" s="183"/>
      <c r="O41" s="189"/>
      <c r="P41" s="30"/>
    </row>
    <row r="42" spans="1:16" ht="15.75" customHeight="1" thickBot="1" x14ac:dyDescent="0.35">
      <c r="A42" s="230"/>
      <c r="B42" s="252"/>
      <c r="C42" s="247" t="s">
        <v>107</v>
      </c>
      <c r="D42" s="248"/>
      <c r="E42" s="248"/>
      <c r="F42" s="248"/>
      <c r="G42" s="248"/>
      <c r="H42" s="248"/>
      <c r="I42" s="248"/>
      <c r="J42" s="248"/>
      <c r="K42" s="248"/>
      <c r="L42" s="249"/>
      <c r="M42" s="153"/>
      <c r="N42" s="153"/>
      <c r="O42" s="197"/>
      <c r="P42" s="30"/>
    </row>
    <row r="43" spans="1:16" ht="15" customHeight="1" x14ac:dyDescent="0.3">
      <c r="A43" s="230"/>
      <c r="B43" s="250">
        <v>8</v>
      </c>
      <c r="C43" s="253" t="s">
        <v>108</v>
      </c>
      <c r="D43" s="254"/>
      <c r="E43" s="254"/>
      <c r="F43" s="254"/>
      <c r="G43" s="254"/>
      <c r="H43" s="254"/>
      <c r="I43" s="254"/>
      <c r="J43" s="254"/>
      <c r="K43" s="254"/>
      <c r="L43" s="255"/>
      <c r="M43" s="191"/>
      <c r="N43" s="191"/>
      <c r="O43" s="196"/>
      <c r="P43" s="30"/>
    </row>
    <row r="44" spans="1:16" ht="15" customHeight="1" x14ac:dyDescent="0.3">
      <c r="A44" s="230"/>
      <c r="B44" s="251"/>
      <c r="C44" s="256" t="s">
        <v>109</v>
      </c>
      <c r="D44" s="257"/>
      <c r="E44" s="257"/>
      <c r="F44" s="257"/>
      <c r="G44" s="257"/>
      <c r="H44" s="257"/>
      <c r="I44" s="257"/>
      <c r="J44" s="257"/>
      <c r="K44" s="257"/>
      <c r="L44" s="258"/>
      <c r="M44" s="183"/>
      <c r="N44" s="183"/>
      <c r="O44" s="189"/>
      <c r="P44" s="30"/>
    </row>
    <row r="45" spans="1:16" ht="15" customHeight="1" x14ac:dyDescent="0.3">
      <c r="A45" s="230"/>
      <c r="B45" s="251"/>
      <c r="C45" s="256" t="s">
        <v>110</v>
      </c>
      <c r="D45" s="257"/>
      <c r="E45" s="257"/>
      <c r="F45" s="257"/>
      <c r="G45" s="257"/>
      <c r="H45" s="257"/>
      <c r="I45" s="257"/>
      <c r="J45" s="257"/>
      <c r="K45" s="257"/>
      <c r="L45" s="258"/>
      <c r="M45" s="183"/>
      <c r="N45" s="183"/>
      <c r="O45" s="189"/>
      <c r="P45" s="30"/>
    </row>
    <row r="46" spans="1:16" ht="30.75" customHeight="1" thickBot="1" x14ac:dyDescent="0.35">
      <c r="A46" s="230"/>
      <c r="B46" s="252"/>
      <c r="C46" s="295" t="s">
        <v>111</v>
      </c>
      <c r="D46" s="297"/>
      <c r="E46" s="297"/>
      <c r="F46" s="297"/>
      <c r="G46" s="297"/>
      <c r="H46" s="297"/>
      <c r="I46" s="297"/>
      <c r="J46" s="297"/>
      <c r="K46" s="297"/>
      <c r="L46" s="298"/>
      <c r="M46" s="153"/>
      <c r="N46" s="153"/>
      <c r="O46" s="190"/>
      <c r="P46" s="30"/>
    </row>
    <row r="47" spans="1:16" ht="15" customHeight="1" x14ac:dyDescent="0.3">
      <c r="A47" s="230"/>
      <c r="B47" s="250">
        <v>9</v>
      </c>
      <c r="C47" s="253" t="s">
        <v>112</v>
      </c>
      <c r="D47" s="254"/>
      <c r="E47" s="254"/>
      <c r="F47" s="254"/>
      <c r="G47" s="254"/>
      <c r="H47" s="254"/>
      <c r="I47" s="254"/>
      <c r="J47" s="254"/>
      <c r="K47" s="254"/>
      <c r="L47" s="255"/>
      <c r="M47" s="191"/>
      <c r="N47" s="191"/>
      <c r="O47" s="192"/>
      <c r="P47" s="30"/>
    </row>
    <row r="48" spans="1:16" x14ac:dyDescent="0.3">
      <c r="A48" s="230"/>
      <c r="B48" s="251"/>
      <c r="C48" s="256" t="s">
        <v>113</v>
      </c>
      <c r="D48" s="257"/>
      <c r="E48" s="257"/>
      <c r="F48" s="257"/>
      <c r="G48" s="257"/>
      <c r="H48" s="257"/>
      <c r="I48" s="257"/>
      <c r="J48" s="257"/>
      <c r="K48" s="257"/>
      <c r="L48" s="258"/>
      <c r="M48" s="183"/>
      <c r="N48" s="183"/>
      <c r="O48" s="187"/>
      <c r="P48" s="30"/>
    </row>
    <row r="49" spans="1:28" x14ac:dyDescent="0.3">
      <c r="A49" s="230"/>
      <c r="B49" s="251"/>
      <c r="C49" s="256" t="s">
        <v>114</v>
      </c>
      <c r="D49" s="257"/>
      <c r="E49" s="257"/>
      <c r="F49" s="257"/>
      <c r="G49" s="257"/>
      <c r="H49" s="257"/>
      <c r="I49" s="257"/>
      <c r="J49" s="257"/>
      <c r="K49" s="257"/>
      <c r="L49" s="258"/>
      <c r="M49" s="183"/>
      <c r="N49" s="183"/>
      <c r="O49" s="187"/>
      <c r="P49" s="30" t="s">
        <v>1</v>
      </c>
    </row>
    <row r="50" spans="1:28" x14ac:dyDescent="0.3">
      <c r="A50" s="230"/>
      <c r="B50" s="251"/>
      <c r="C50" s="256" t="s">
        <v>115</v>
      </c>
      <c r="D50" s="257"/>
      <c r="E50" s="257"/>
      <c r="F50" s="257"/>
      <c r="G50" s="257"/>
      <c r="H50" s="257"/>
      <c r="I50" s="257"/>
      <c r="J50" s="257"/>
      <c r="K50" s="257"/>
      <c r="L50" s="258"/>
      <c r="M50" s="183"/>
      <c r="N50" s="183"/>
      <c r="O50" s="187"/>
      <c r="P50" s="30"/>
    </row>
    <row r="51" spans="1:28" x14ac:dyDescent="0.3">
      <c r="A51" s="230"/>
      <c r="B51" s="251"/>
      <c r="C51" s="256" t="s">
        <v>116</v>
      </c>
      <c r="D51" s="257"/>
      <c r="E51" s="257"/>
      <c r="F51" s="257"/>
      <c r="G51" s="257"/>
      <c r="H51" s="257"/>
      <c r="I51" s="257"/>
      <c r="J51" s="257"/>
      <c r="K51" s="257"/>
      <c r="L51" s="258"/>
      <c r="M51" s="183"/>
      <c r="N51" s="183"/>
      <c r="O51" s="187"/>
      <c r="P51" s="30"/>
    </row>
    <row r="52" spans="1:28" ht="15.75" customHeight="1" thickBot="1" x14ac:dyDescent="0.35">
      <c r="A52" s="230"/>
      <c r="B52" s="252"/>
      <c r="C52" s="247" t="s">
        <v>117</v>
      </c>
      <c r="D52" s="248"/>
      <c r="E52" s="248"/>
      <c r="F52" s="248"/>
      <c r="G52" s="248"/>
      <c r="H52" s="248"/>
      <c r="I52" s="248"/>
      <c r="J52" s="248"/>
      <c r="K52" s="248"/>
      <c r="L52" s="249"/>
      <c r="M52" s="153"/>
      <c r="N52" s="153"/>
      <c r="O52" s="190"/>
    </row>
    <row r="53" spans="1:28" ht="32.25" customHeight="1" x14ac:dyDescent="0.3">
      <c r="A53" s="230"/>
      <c r="B53" s="250">
        <v>10</v>
      </c>
      <c r="C53" s="290" t="s">
        <v>118</v>
      </c>
      <c r="D53" s="291"/>
      <c r="E53" s="291"/>
      <c r="F53" s="291"/>
      <c r="G53" s="291"/>
      <c r="H53" s="291"/>
      <c r="I53" s="291"/>
      <c r="J53" s="291"/>
      <c r="K53" s="291"/>
      <c r="L53" s="292"/>
      <c r="M53" s="191"/>
      <c r="N53" s="191"/>
      <c r="O53" s="192"/>
      <c r="P53" s="32"/>
    </row>
    <row r="54" spans="1:28" ht="44.25" customHeight="1" x14ac:dyDescent="0.3">
      <c r="A54" s="230"/>
      <c r="B54" s="251"/>
      <c r="C54" s="280" t="s">
        <v>119</v>
      </c>
      <c r="D54" s="293"/>
      <c r="E54" s="293"/>
      <c r="F54" s="293"/>
      <c r="G54" s="293"/>
      <c r="H54" s="293"/>
      <c r="I54" s="293"/>
      <c r="J54" s="293"/>
      <c r="K54" s="293"/>
      <c r="L54" s="294"/>
      <c r="M54" s="183"/>
      <c r="N54" s="183"/>
      <c r="O54" s="187"/>
      <c r="P54" s="30"/>
    </row>
    <row r="55" spans="1:28" ht="29.25" customHeight="1" x14ac:dyDescent="0.3">
      <c r="A55" s="230"/>
      <c r="B55" s="251"/>
      <c r="C55" s="280" t="s">
        <v>120</v>
      </c>
      <c r="D55" s="293"/>
      <c r="E55" s="293"/>
      <c r="F55" s="293"/>
      <c r="G55" s="293"/>
      <c r="H55" s="293"/>
      <c r="I55" s="293"/>
      <c r="J55" s="293"/>
      <c r="K55" s="293"/>
      <c r="L55" s="294"/>
      <c r="M55" s="183"/>
      <c r="N55" s="183"/>
      <c r="O55" s="187"/>
      <c r="P55" s="30"/>
    </row>
    <row r="56" spans="1:28" ht="15" customHeight="1" x14ac:dyDescent="0.3">
      <c r="A56" s="230"/>
      <c r="B56" s="251"/>
      <c r="C56" s="256" t="s">
        <v>121</v>
      </c>
      <c r="D56" s="257"/>
      <c r="E56" s="257"/>
      <c r="F56" s="257"/>
      <c r="G56" s="257"/>
      <c r="H56" s="257"/>
      <c r="I56" s="257"/>
      <c r="J56" s="257"/>
      <c r="K56" s="257"/>
      <c r="L56" s="258"/>
      <c r="M56" s="183"/>
      <c r="N56" s="183"/>
      <c r="O56" s="187"/>
      <c r="P56" s="30"/>
    </row>
    <row r="57" spans="1:28" ht="14.5" customHeight="1" thickBot="1" x14ac:dyDescent="0.35">
      <c r="A57" s="230"/>
      <c r="B57" s="252"/>
      <c r="C57" s="247" t="s">
        <v>122</v>
      </c>
      <c r="D57" s="248"/>
      <c r="E57" s="248"/>
      <c r="F57" s="248"/>
      <c r="G57" s="248"/>
      <c r="H57" s="248"/>
      <c r="I57" s="248"/>
      <c r="J57" s="248"/>
      <c r="K57" s="248"/>
      <c r="L57" s="249"/>
      <c r="M57" s="153"/>
      <c r="N57" s="153"/>
      <c r="O57" s="190"/>
      <c r="P57" s="30"/>
    </row>
    <row r="58" spans="1:28" ht="15" customHeight="1" x14ac:dyDescent="0.3">
      <c r="A58" s="230"/>
      <c r="B58" s="250">
        <v>11</v>
      </c>
      <c r="C58" s="253" t="s">
        <v>123</v>
      </c>
      <c r="D58" s="254"/>
      <c r="E58" s="254"/>
      <c r="F58" s="254"/>
      <c r="G58" s="254"/>
      <c r="H58" s="254"/>
      <c r="I58" s="254"/>
      <c r="J58" s="254"/>
      <c r="K58" s="254"/>
      <c r="L58" s="255"/>
      <c r="M58" s="191"/>
      <c r="N58" s="191"/>
      <c r="O58" s="192"/>
      <c r="P58" s="30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ht="29.25" customHeight="1" x14ac:dyDescent="0.3">
      <c r="A59" s="230"/>
      <c r="B59" s="251"/>
      <c r="C59" s="280" t="s">
        <v>124</v>
      </c>
      <c r="D59" s="293"/>
      <c r="E59" s="293"/>
      <c r="F59" s="293"/>
      <c r="G59" s="293"/>
      <c r="H59" s="293"/>
      <c r="I59" s="293"/>
      <c r="J59" s="293"/>
      <c r="K59" s="293"/>
      <c r="L59" s="294"/>
      <c r="M59" s="183"/>
      <c r="N59" s="183"/>
      <c r="O59" s="187"/>
      <c r="P59" s="30"/>
      <c r="Q59" s="3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5"/>
    </row>
    <row r="60" spans="1:28" ht="15" customHeight="1" x14ac:dyDescent="0.3">
      <c r="A60" s="230"/>
      <c r="B60" s="251"/>
      <c r="C60" s="256" t="s">
        <v>125</v>
      </c>
      <c r="D60" s="257"/>
      <c r="E60" s="257"/>
      <c r="F60" s="257"/>
      <c r="G60" s="257"/>
      <c r="H60" s="257"/>
      <c r="I60" s="257"/>
      <c r="J60" s="257"/>
      <c r="K60" s="257"/>
      <c r="L60" s="258"/>
      <c r="M60" s="183"/>
      <c r="N60" s="183"/>
      <c r="O60" s="187"/>
      <c r="P60" s="30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ht="15" customHeight="1" x14ac:dyDescent="0.3">
      <c r="A61" s="230"/>
      <c r="B61" s="251"/>
      <c r="C61" s="256" t="s">
        <v>126</v>
      </c>
      <c r="D61" s="257"/>
      <c r="E61" s="257"/>
      <c r="F61" s="257"/>
      <c r="G61" s="257"/>
      <c r="H61" s="257"/>
      <c r="I61" s="257"/>
      <c r="J61" s="257"/>
      <c r="K61" s="257"/>
      <c r="L61" s="258"/>
      <c r="M61" s="183"/>
      <c r="N61" s="183"/>
      <c r="O61" s="187"/>
      <c r="P61" s="30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ht="15" customHeight="1" x14ac:dyDescent="0.3">
      <c r="A62" s="230"/>
      <c r="B62" s="251"/>
      <c r="C62" s="256" t="s">
        <v>127</v>
      </c>
      <c r="D62" s="257"/>
      <c r="E62" s="257"/>
      <c r="F62" s="257"/>
      <c r="G62" s="257"/>
      <c r="H62" s="257"/>
      <c r="I62" s="257"/>
      <c r="J62" s="257"/>
      <c r="K62" s="257"/>
      <c r="L62" s="258"/>
      <c r="M62" s="183"/>
      <c r="N62" s="183"/>
      <c r="O62" s="187"/>
      <c r="P62" s="30"/>
    </row>
    <row r="63" spans="1:28" ht="15.75" customHeight="1" thickBot="1" x14ac:dyDescent="0.35">
      <c r="A63" s="230"/>
      <c r="B63" s="252"/>
      <c r="C63" s="247" t="s">
        <v>128</v>
      </c>
      <c r="D63" s="248"/>
      <c r="E63" s="248"/>
      <c r="F63" s="248"/>
      <c r="G63" s="248"/>
      <c r="H63" s="248"/>
      <c r="I63" s="248"/>
      <c r="J63" s="248"/>
      <c r="K63" s="248"/>
      <c r="L63" s="249"/>
      <c r="M63" s="153"/>
      <c r="N63" s="153"/>
      <c r="O63" s="190"/>
      <c r="P63" s="30"/>
    </row>
    <row r="64" spans="1:28" ht="14.5" customHeight="1" x14ac:dyDescent="0.3">
      <c r="A64" s="230"/>
      <c r="B64" s="232">
        <v>12</v>
      </c>
      <c r="C64" s="253" t="s">
        <v>129</v>
      </c>
      <c r="D64" s="254"/>
      <c r="E64" s="254"/>
      <c r="F64" s="254"/>
      <c r="G64" s="254"/>
      <c r="H64" s="254"/>
      <c r="I64" s="254"/>
      <c r="J64" s="254"/>
      <c r="K64" s="254"/>
      <c r="L64" s="255"/>
      <c r="M64" s="191"/>
      <c r="N64" s="191"/>
      <c r="O64" s="192"/>
      <c r="P64" s="2" t="s">
        <v>1</v>
      </c>
    </row>
    <row r="65" spans="1:19" ht="14.5" customHeight="1" x14ac:dyDescent="0.3">
      <c r="A65" s="230"/>
      <c r="B65" s="233"/>
      <c r="C65" s="256" t="s">
        <v>130</v>
      </c>
      <c r="D65" s="257"/>
      <c r="E65" s="257"/>
      <c r="F65" s="257"/>
      <c r="G65" s="257"/>
      <c r="H65" s="257"/>
      <c r="I65" s="257"/>
      <c r="J65" s="257"/>
      <c r="K65" s="257"/>
      <c r="L65" s="258"/>
      <c r="M65" s="183"/>
      <c r="N65" s="183"/>
      <c r="O65" s="187"/>
    </row>
    <row r="66" spans="1:19" ht="29.25" customHeight="1" x14ac:dyDescent="0.3">
      <c r="A66" s="230"/>
      <c r="B66" s="233"/>
      <c r="C66" s="280" t="s">
        <v>131</v>
      </c>
      <c r="D66" s="293"/>
      <c r="E66" s="293"/>
      <c r="F66" s="293"/>
      <c r="G66" s="293"/>
      <c r="H66" s="293"/>
      <c r="I66" s="293"/>
      <c r="J66" s="293"/>
      <c r="K66" s="293"/>
      <c r="L66" s="294"/>
      <c r="M66" s="183"/>
      <c r="N66" s="183"/>
      <c r="O66" s="187"/>
    </row>
    <row r="67" spans="1:19" ht="14.5" customHeight="1" x14ac:dyDescent="0.3">
      <c r="A67" s="230"/>
      <c r="B67" s="233"/>
      <c r="C67" s="256" t="s">
        <v>132</v>
      </c>
      <c r="D67" s="257"/>
      <c r="E67" s="257"/>
      <c r="F67" s="257"/>
      <c r="G67" s="257"/>
      <c r="H67" s="257"/>
      <c r="I67" s="257"/>
      <c r="J67" s="257"/>
      <c r="K67" s="257"/>
      <c r="L67" s="258"/>
      <c r="M67" s="183"/>
      <c r="N67" s="183"/>
      <c r="O67" s="187"/>
      <c r="S67" s="2" t="s">
        <v>62</v>
      </c>
    </row>
    <row r="68" spans="1:19" ht="29.25" customHeight="1" thickBot="1" x14ac:dyDescent="0.35">
      <c r="A68" s="231"/>
      <c r="B68" s="296"/>
      <c r="C68" s="295" t="s">
        <v>133</v>
      </c>
      <c r="D68" s="297"/>
      <c r="E68" s="297"/>
      <c r="F68" s="297"/>
      <c r="G68" s="297"/>
      <c r="H68" s="297"/>
      <c r="I68" s="297"/>
      <c r="J68" s="297"/>
      <c r="K68" s="297"/>
      <c r="L68" s="298"/>
      <c r="M68" s="153"/>
      <c r="N68" s="153"/>
      <c r="O68" s="190"/>
    </row>
    <row r="69" spans="1:19" x14ac:dyDescent="0.3">
      <c r="A69" s="33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5"/>
      <c r="N69" s="15"/>
      <c r="O69" s="3"/>
    </row>
    <row r="70" spans="1:19" ht="14.5" thickBot="1" x14ac:dyDescent="0.35"/>
    <row r="71" spans="1:19" x14ac:dyDescent="0.3">
      <c r="A71" s="281" t="s">
        <v>18</v>
      </c>
      <c r="B71" s="282"/>
      <c r="C71" s="282"/>
      <c r="D71" s="282"/>
      <c r="E71" s="282"/>
      <c r="F71" s="282"/>
      <c r="G71" s="282"/>
      <c r="H71" s="282"/>
      <c r="I71" s="282"/>
      <c r="J71" s="282"/>
      <c r="K71" s="282"/>
      <c r="L71" s="282"/>
      <c r="M71" s="282"/>
      <c r="N71" s="282"/>
      <c r="O71" s="283"/>
    </row>
    <row r="72" spans="1:19" x14ac:dyDescent="0.3">
      <c r="A72" s="284"/>
      <c r="B72" s="285"/>
      <c r="C72" s="285"/>
      <c r="D72" s="285"/>
      <c r="E72" s="285"/>
      <c r="F72" s="285"/>
      <c r="G72" s="285"/>
      <c r="H72" s="285"/>
      <c r="I72" s="285"/>
      <c r="J72" s="285"/>
      <c r="K72" s="285"/>
      <c r="L72" s="285"/>
      <c r="M72" s="285"/>
      <c r="N72" s="285"/>
      <c r="O72" s="286"/>
    </row>
    <row r="73" spans="1:19" x14ac:dyDescent="0.3">
      <c r="A73" s="284"/>
      <c r="B73" s="285"/>
      <c r="C73" s="285"/>
      <c r="D73" s="285"/>
      <c r="E73" s="285"/>
      <c r="F73" s="285"/>
      <c r="G73" s="285"/>
      <c r="H73" s="285"/>
      <c r="I73" s="285"/>
      <c r="J73" s="285"/>
      <c r="K73" s="285"/>
      <c r="L73" s="285"/>
      <c r="M73" s="285"/>
      <c r="N73" s="285"/>
      <c r="O73" s="286"/>
    </row>
    <row r="74" spans="1:19" ht="14.5" thickBot="1" x14ac:dyDescent="0.35">
      <c r="A74" s="287"/>
      <c r="B74" s="288"/>
      <c r="C74" s="288"/>
      <c r="D74" s="288"/>
      <c r="E74" s="288"/>
      <c r="F74" s="288"/>
      <c r="G74" s="288"/>
      <c r="H74" s="288"/>
      <c r="I74" s="288"/>
      <c r="J74" s="288"/>
      <c r="K74" s="288"/>
      <c r="L74" s="288"/>
      <c r="M74" s="288"/>
      <c r="N74" s="288"/>
      <c r="O74" s="289"/>
    </row>
    <row r="75" spans="1:19" x14ac:dyDescent="0.3">
      <c r="G75" s="23"/>
      <c r="H75" s="23"/>
      <c r="I75" s="23"/>
      <c r="J75" s="23"/>
    </row>
    <row r="76" spans="1:19" x14ac:dyDescent="0.3">
      <c r="A76" s="24" t="s">
        <v>34</v>
      </c>
      <c r="B76" s="7"/>
      <c r="C76" s="7"/>
      <c r="H76" s="23"/>
      <c r="J76" s="23"/>
    </row>
    <row r="77" spans="1:19" x14ac:dyDescent="0.3">
      <c r="A77" s="129" t="s">
        <v>35</v>
      </c>
      <c r="B77" s="7"/>
      <c r="C77" s="7"/>
      <c r="K77" s="25"/>
      <c r="L77" s="25"/>
      <c r="M77" s="25"/>
      <c r="N77" s="25"/>
    </row>
    <row r="78" spans="1:19" x14ac:dyDescent="0.3">
      <c r="A78" s="130" t="s">
        <v>36</v>
      </c>
    </row>
  </sheetData>
  <sheetProtection algorithmName="SHA-512" hashValue="6bhDi2j4Qiu34noxCjmLJxxajPmm3JixvgImUSHZjcUcpnZc+abMhaS/6DQjoCKA0kuDsb/aSBU24iUgwYe9qw==" saltValue="TV+NNRM2KELsldz1lOYINg==" spinCount="100000" sheet="1" objects="1" scenarios="1"/>
  <mergeCells count="77">
    <mergeCell ref="C25:L25"/>
    <mergeCell ref="C26:L26"/>
    <mergeCell ref="B23:B26"/>
    <mergeCell ref="B43:B46"/>
    <mergeCell ref="C43:L43"/>
    <mergeCell ref="C23:L23"/>
    <mergeCell ref="C24:L24"/>
    <mergeCell ref="B40:B42"/>
    <mergeCell ref="C40:L40"/>
    <mergeCell ref="C41:L41"/>
    <mergeCell ref="C42:L42"/>
    <mergeCell ref="C27:L27"/>
    <mergeCell ref="C28:L28"/>
    <mergeCell ref="B30:B35"/>
    <mergeCell ref="C30:L30"/>
    <mergeCell ref="C45:L45"/>
    <mergeCell ref="C48:L48"/>
    <mergeCell ref="C49:L49"/>
    <mergeCell ref="C67:L67"/>
    <mergeCell ref="C68:L68"/>
    <mergeCell ref="C62:L62"/>
    <mergeCell ref="C64:L64"/>
    <mergeCell ref="C65:L65"/>
    <mergeCell ref="C21:L21"/>
    <mergeCell ref="C22:L22"/>
    <mergeCell ref="C51:L51"/>
    <mergeCell ref="C61:L61"/>
    <mergeCell ref="B64:B68"/>
    <mergeCell ref="C66:L66"/>
    <mergeCell ref="B27:B29"/>
    <mergeCell ref="C31:L31"/>
    <mergeCell ref="C32:L32"/>
    <mergeCell ref="C33:L33"/>
    <mergeCell ref="C34:L34"/>
    <mergeCell ref="C29:L29"/>
    <mergeCell ref="C44:L44"/>
    <mergeCell ref="C46:L46"/>
    <mergeCell ref="B47:B52"/>
    <mergeCell ref="C47:L47"/>
    <mergeCell ref="C20:L20"/>
    <mergeCell ref="A71:O74"/>
    <mergeCell ref="B53:B57"/>
    <mergeCell ref="C53:L53"/>
    <mergeCell ref="C54:L54"/>
    <mergeCell ref="C55:L55"/>
    <mergeCell ref="C57:L57"/>
    <mergeCell ref="B58:B63"/>
    <mergeCell ref="C58:L58"/>
    <mergeCell ref="C59:L59"/>
    <mergeCell ref="C63:L63"/>
    <mergeCell ref="C56:L56"/>
    <mergeCell ref="C60:L60"/>
    <mergeCell ref="C52:L52"/>
    <mergeCell ref="C50:L50"/>
    <mergeCell ref="B21:B22"/>
    <mergeCell ref="F1:O2"/>
    <mergeCell ref="F3:O5"/>
    <mergeCell ref="K12:O12"/>
    <mergeCell ref="K13:O13"/>
    <mergeCell ref="K14:O14"/>
    <mergeCell ref="I12:J14"/>
    <mergeCell ref="C18:L18"/>
    <mergeCell ref="A18:A68"/>
    <mergeCell ref="B18:B20"/>
    <mergeCell ref="A7:B7"/>
    <mergeCell ref="A10:B10"/>
    <mergeCell ref="A12:A13"/>
    <mergeCell ref="B12:G13"/>
    <mergeCell ref="K15:O15"/>
    <mergeCell ref="C35:L35"/>
    <mergeCell ref="B36:B39"/>
    <mergeCell ref="C36:L36"/>
    <mergeCell ref="C37:L37"/>
    <mergeCell ref="C38:L38"/>
    <mergeCell ref="C39:L39"/>
    <mergeCell ref="C17:L17"/>
    <mergeCell ref="C19:L19"/>
  </mergeCells>
  <conditionalFormatting sqref="R59:S59 U59:AA59">
    <cfRule type="expression" dxfId="958" priority="156" stopIfTrue="1">
      <formula>AND(AB65=1,AC65="x")</formula>
    </cfRule>
    <cfRule type="expression" dxfId="957" priority="157" stopIfTrue="1">
      <formula>AND(AB65="x",AC65&lt;&gt;"",AC65=0)</formula>
    </cfRule>
    <cfRule type="expression" dxfId="956" priority="158" stopIfTrue="1">
      <formula>AND(AB65="x",AC65=1)</formula>
    </cfRule>
    <cfRule type="expression" dxfId="955" priority="159" stopIfTrue="1">
      <formula>AND(AB65&lt;&gt;"",AB65=0,AC65=1)</formula>
    </cfRule>
    <cfRule type="expression" dxfId="954" priority="160" stopIfTrue="1">
      <formula>AND(AB65=0,AB65&lt;&gt;"")</formula>
    </cfRule>
    <cfRule type="expression" dxfId="953" priority="161" stopIfTrue="1">
      <formula>AB65="x"</formula>
    </cfRule>
    <cfRule type="expression" dxfId="952" priority="162" stopIfTrue="1">
      <formula>AND(AB65=1,AC65=0,AC65&lt;&gt;"")</formula>
    </cfRule>
    <cfRule type="expression" dxfId="951" priority="163" stopIfTrue="1">
      <formula>AB65=1</formula>
    </cfRule>
  </conditionalFormatting>
  <conditionalFormatting sqref="C19:L68">
    <cfRule type="expression" dxfId="950" priority="1" stopIfTrue="1">
      <formula>N19="X"</formula>
    </cfRule>
    <cfRule type="expression" dxfId="949" priority="2" stopIfTrue="1">
      <formula>AND(N19&lt;&gt;"",N19=0)</formula>
    </cfRule>
    <cfRule type="expression" dxfId="948" priority="3" stopIfTrue="1">
      <formula>N19=1</formula>
    </cfRule>
    <cfRule type="expression" dxfId="947" priority="4" stopIfTrue="1">
      <formula>AND(M19=1,N19="x")</formula>
    </cfRule>
    <cfRule type="expression" dxfId="946" priority="5" stopIfTrue="1">
      <formula>AND(M19="x",N19&lt;&gt;"",N19=0)</formula>
    </cfRule>
    <cfRule type="expression" dxfId="945" priority="6" stopIfTrue="1">
      <formula>AND(M19="x",N19=1)</formula>
    </cfRule>
    <cfRule type="expression" dxfId="944" priority="7" stopIfTrue="1">
      <formula>AND(M19&lt;&gt;"",M19=0,N19=1)</formula>
    </cfRule>
    <cfRule type="expression" dxfId="943" priority="8" stopIfTrue="1">
      <formula>AND(M19=0,M19&lt;&gt;"")</formula>
    </cfRule>
    <cfRule type="expression" dxfId="942" priority="9" stopIfTrue="1">
      <formula>M19="x"</formula>
    </cfRule>
    <cfRule type="expression" dxfId="941" priority="10" stopIfTrue="1">
      <formula>AND(M19=1,N19=0,N19&lt;&gt;"")</formula>
    </cfRule>
    <cfRule type="expression" dxfId="940" priority="11" stopIfTrue="1">
      <formula>M19=1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3"/>
  <sheetViews>
    <sheetView zoomScale="80" zoomScaleNormal="80" workbookViewId="0">
      <selection activeCell="O10" sqref="O10"/>
    </sheetView>
  </sheetViews>
  <sheetFormatPr defaultRowHeight="14.5" x14ac:dyDescent="0.35"/>
  <cols>
    <col min="1" max="1" width="13.7265625" customWidth="1"/>
    <col min="15" max="15" width="13.1796875" customWidth="1"/>
  </cols>
  <sheetData>
    <row r="1" spans="1:15" x14ac:dyDescent="0.35">
      <c r="A1" s="55" t="s">
        <v>29</v>
      </c>
      <c r="B1" s="56" t="str">
        <f>'1.1. Execută sarcinii'!B1</f>
        <v>…</v>
      </c>
      <c r="C1" s="56"/>
      <c r="D1" s="57"/>
      <c r="E1" s="1"/>
      <c r="F1" s="265" t="s">
        <v>25</v>
      </c>
      <c r="G1" s="265"/>
      <c r="H1" s="265"/>
      <c r="I1" s="265"/>
      <c r="J1" s="265"/>
      <c r="K1" s="265"/>
      <c r="L1" s="265"/>
      <c r="M1" s="265"/>
      <c r="N1" s="265"/>
      <c r="O1" s="265"/>
    </row>
    <row r="2" spans="1:15" x14ac:dyDescent="0.35">
      <c r="A2" s="58" t="s">
        <v>30</v>
      </c>
      <c r="B2" s="59" t="str">
        <f>'1.1. Execută sarcinii'!B2</f>
        <v>…</v>
      </c>
      <c r="C2" s="59"/>
      <c r="D2" s="60"/>
      <c r="E2" s="2"/>
      <c r="F2" s="265"/>
      <c r="G2" s="265"/>
      <c r="H2" s="265"/>
      <c r="I2" s="265"/>
      <c r="J2" s="265"/>
      <c r="K2" s="265"/>
      <c r="L2" s="265"/>
      <c r="M2" s="265"/>
      <c r="N2" s="265"/>
      <c r="O2" s="265"/>
    </row>
    <row r="3" spans="1:15" ht="15" customHeight="1" x14ac:dyDescent="0.35">
      <c r="A3" s="58" t="s">
        <v>31</v>
      </c>
      <c r="B3" s="59" t="str">
        <f>'1.1. Execută sarcinii'!B3</f>
        <v>…</v>
      </c>
      <c r="C3" s="59"/>
      <c r="D3" s="60"/>
      <c r="E3" s="2"/>
      <c r="F3" s="266" t="s">
        <v>198</v>
      </c>
      <c r="G3" s="266"/>
      <c r="H3" s="266"/>
      <c r="I3" s="266"/>
      <c r="J3" s="266"/>
      <c r="K3" s="266"/>
      <c r="L3" s="266"/>
      <c r="M3" s="266"/>
      <c r="N3" s="266"/>
      <c r="O3" s="266"/>
    </row>
    <row r="4" spans="1:15" ht="15.75" customHeight="1" thickBot="1" x14ac:dyDescent="0.4">
      <c r="A4" s="61" t="s">
        <v>32</v>
      </c>
      <c r="B4" s="223" t="str">
        <f>'1.1. Execută sarcinii'!B4</f>
        <v>....</v>
      </c>
      <c r="C4" s="62"/>
      <c r="D4" s="63"/>
      <c r="E4" s="2"/>
      <c r="F4" s="266"/>
      <c r="G4" s="266"/>
      <c r="H4" s="266"/>
      <c r="I4" s="266"/>
      <c r="J4" s="266"/>
      <c r="K4" s="266"/>
      <c r="L4" s="266"/>
      <c r="M4" s="266"/>
      <c r="N4" s="266"/>
      <c r="O4" s="266"/>
    </row>
    <row r="5" spans="1:15" ht="15" customHeight="1" x14ac:dyDescent="0.35">
      <c r="A5" s="3"/>
      <c r="B5" s="3"/>
      <c r="C5" s="2"/>
      <c r="D5" s="2"/>
      <c r="E5" s="2"/>
      <c r="F5" s="266"/>
      <c r="G5" s="266"/>
      <c r="H5" s="266"/>
      <c r="I5" s="266"/>
      <c r="J5" s="266"/>
      <c r="K5" s="266"/>
      <c r="L5" s="266"/>
      <c r="M5" s="266"/>
      <c r="N5" s="266"/>
      <c r="O5" s="266"/>
    </row>
    <row r="6" spans="1:15" ht="15" thickBot="1" x14ac:dyDescent="0.4">
      <c r="A6" s="17" t="s">
        <v>43</v>
      </c>
      <c r="B6" s="37" t="s">
        <v>42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15" thickBot="1" x14ac:dyDescent="0.4">
      <c r="A7" s="234" t="s">
        <v>5</v>
      </c>
      <c r="B7" s="235"/>
      <c r="C7" s="38" t="s">
        <v>6</v>
      </c>
      <c r="D7" s="39" t="s">
        <v>7</v>
      </c>
      <c r="E7" s="39" t="s">
        <v>8</v>
      </c>
      <c r="F7" s="39" t="s">
        <v>9</v>
      </c>
      <c r="G7" s="39" t="s">
        <v>10</v>
      </c>
      <c r="H7" s="39" t="s">
        <v>11</v>
      </c>
      <c r="I7" s="39" t="s">
        <v>12</v>
      </c>
      <c r="J7" s="39" t="s">
        <v>13</v>
      </c>
      <c r="K7" s="39" t="s">
        <v>14</v>
      </c>
      <c r="L7" s="39" t="s">
        <v>15</v>
      </c>
      <c r="M7" s="39" t="s">
        <v>16</v>
      </c>
      <c r="N7" s="40" t="s">
        <v>17</v>
      </c>
      <c r="O7" s="41" t="s">
        <v>2</v>
      </c>
    </row>
    <row r="8" spans="1:15" x14ac:dyDescent="0.35">
      <c r="A8" s="84" t="s">
        <v>3</v>
      </c>
      <c r="B8" s="85" t="s">
        <v>1</v>
      </c>
      <c r="C8" s="43">
        <v>0</v>
      </c>
      <c r="D8" s="43">
        <v>0</v>
      </c>
      <c r="E8" s="43">
        <v>0</v>
      </c>
      <c r="F8" s="44">
        <f>SUM(M21:M22)</f>
        <v>0</v>
      </c>
      <c r="G8" s="44">
        <f>SUM(M23:M24)</f>
        <v>0</v>
      </c>
      <c r="H8" s="44">
        <f>SUM(M25:M26)</f>
        <v>0</v>
      </c>
      <c r="I8" s="44">
        <f>SUM(M27:M28)</f>
        <v>0</v>
      </c>
      <c r="J8" s="44">
        <f>SUM(M29:M31)</f>
        <v>0</v>
      </c>
      <c r="K8" s="44">
        <f>SUM(M32:M35)</f>
        <v>0</v>
      </c>
      <c r="L8" s="44">
        <f>SUM(M36:M39)</f>
        <v>0</v>
      </c>
      <c r="M8" s="44">
        <f>SUM(M40:M41)</f>
        <v>0</v>
      </c>
      <c r="N8" s="45">
        <f>SUM(M42)</f>
        <v>0</v>
      </c>
      <c r="O8" s="46">
        <f>SUM(C8:N8)</f>
        <v>0</v>
      </c>
    </row>
    <row r="9" spans="1:15" ht="15" thickBot="1" x14ac:dyDescent="0.4">
      <c r="A9" s="86" t="s">
        <v>4</v>
      </c>
      <c r="B9" s="87"/>
      <c r="C9" s="43">
        <v>0</v>
      </c>
      <c r="D9" s="43">
        <v>0</v>
      </c>
      <c r="E9" s="43">
        <v>0</v>
      </c>
      <c r="F9" s="49">
        <f>SUM(N21:N22)</f>
        <v>0</v>
      </c>
      <c r="G9" s="49">
        <f>SUM(N23:N24)</f>
        <v>0</v>
      </c>
      <c r="H9" s="49">
        <f>SUM(N25:N26)</f>
        <v>0</v>
      </c>
      <c r="I9" s="49">
        <f>SUM(N27:N28)</f>
        <v>0</v>
      </c>
      <c r="J9" s="49">
        <f>SUM(N29:N31)</f>
        <v>0</v>
      </c>
      <c r="K9" s="49">
        <f>SUM(N32:N35)</f>
        <v>0</v>
      </c>
      <c r="L9" s="49">
        <f>SUM(N36:N39)</f>
        <v>0</v>
      </c>
      <c r="M9" s="49">
        <f>SUM(N40:N41)</f>
        <v>0</v>
      </c>
      <c r="N9" s="50">
        <f>SUM(N42)</f>
        <v>0</v>
      </c>
      <c r="O9" s="51">
        <f>SUM(C9:N9)</f>
        <v>0</v>
      </c>
    </row>
    <row r="10" spans="1:15" ht="15" thickBot="1" x14ac:dyDescent="0.4">
      <c r="A10" s="236" t="s">
        <v>28</v>
      </c>
      <c r="B10" s="237"/>
      <c r="C10" s="43">
        <v>0</v>
      </c>
      <c r="D10" s="43">
        <v>0</v>
      </c>
      <c r="E10" s="43">
        <v>0</v>
      </c>
      <c r="F10" s="52">
        <f>COUNTA(C21:L22)</f>
        <v>2</v>
      </c>
      <c r="G10" s="52">
        <f>COUNTA(C23:L24)</f>
        <v>2</v>
      </c>
      <c r="H10" s="52">
        <f>COUNTA(C25:L26)</f>
        <v>2</v>
      </c>
      <c r="I10" s="52">
        <f>COUNTA(C27:L28)</f>
        <v>2</v>
      </c>
      <c r="J10" s="52">
        <f>COUNTA(C29:L31)</f>
        <v>3</v>
      </c>
      <c r="K10" s="52">
        <f>COUNTA(C32:L35)</f>
        <v>4</v>
      </c>
      <c r="L10" s="52">
        <f>COUNTA(C36:L39)</f>
        <v>4</v>
      </c>
      <c r="M10" s="52">
        <f>COUNTA(C40:L41)</f>
        <v>2</v>
      </c>
      <c r="N10" s="53">
        <f>COUNTA(C42)</f>
        <v>1</v>
      </c>
      <c r="O10" s="54">
        <f>SUM(C10:N10)</f>
        <v>22</v>
      </c>
    </row>
    <row r="11" spans="1:15" ht="15" thickBot="1" x14ac:dyDescent="0.4">
      <c r="A11" s="11"/>
      <c r="B11" s="12"/>
      <c r="C11" s="13"/>
      <c r="D11" s="13"/>
      <c r="E11" s="14"/>
      <c r="F11" s="14"/>
      <c r="G11" s="13"/>
      <c r="H11" s="14"/>
      <c r="I11" s="14"/>
      <c r="J11" s="14"/>
      <c r="K11" s="14"/>
      <c r="L11" s="14"/>
      <c r="M11" s="15"/>
      <c r="N11" s="18"/>
      <c r="O11" s="18"/>
    </row>
    <row r="12" spans="1:15" ht="15" customHeight="1" x14ac:dyDescent="0.35">
      <c r="A12" s="238" t="s">
        <v>0</v>
      </c>
      <c r="B12" s="240" t="s">
        <v>194</v>
      </c>
      <c r="C12" s="241"/>
      <c r="D12" s="241"/>
      <c r="E12" s="241"/>
      <c r="F12" s="241"/>
      <c r="G12" s="242"/>
      <c r="H12" s="88"/>
      <c r="I12" s="274" t="s">
        <v>19</v>
      </c>
      <c r="J12" s="275"/>
      <c r="K12" s="267" t="s">
        <v>37</v>
      </c>
      <c r="L12" s="267"/>
      <c r="M12" s="267"/>
      <c r="N12" s="267"/>
      <c r="O12" s="268"/>
    </row>
    <row r="13" spans="1:15" ht="15" thickBot="1" x14ac:dyDescent="0.4">
      <c r="A13" s="239"/>
      <c r="B13" s="243"/>
      <c r="C13" s="244"/>
      <c r="D13" s="244"/>
      <c r="E13" s="244"/>
      <c r="F13" s="244"/>
      <c r="G13" s="245"/>
      <c r="H13" s="89"/>
      <c r="I13" s="276"/>
      <c r="J13" s="277"/>
      <c r="K13" s="269" t="s">
        <v>38</v>
      </c>
      <c r="L13" s="270"/>
      <c r="M13" s="270"/>
      <c r="N13" s="270"/>
      <c r="O13" s="271"/>
    </row>
    <row r="14" spans="1:15" ht="30" customHeight="1" thickBot="1" x14ac:dyDescent="0.4">
      <c r="A14" s="90"/>
      <c r="B14" s="91"/>
      <c r="C14" s="90"/>
      <c r="D14" s="90"/>
      <c r="E14" s="90"/>
      <c r="F14" s="90"/>
      <c r="G14" s="90"/>
      <c r="H14" s="91"/>
      <c r="I14" s="278"/>
      <c r="J14" s="279"/>
      <c r="K14" s="272" t="s">
        <v>39</v>
      </c>
      <c r="L14" s="272"/>
      <c r="M14" s="272"/>
      <c r="N14" s="272"/>
      <c r="O14" s="273"/>
    </row>
    <row r="15" spans="1:15" x14ac:dyDescent="0.35">
      <c r="A15" s="91"/>
      <c r="B15" s="91"/>
      <c r="C15" s="91"/>
      <c r="D15" s="91"/>
      <c r="E15" s="91"/>
      <c r="F15" s="91"/>
      <c r="G15" s="91"/>
      <c r="H15" s="91"/>
      <c r="I15" s="173"/>
      <c r="J15" s="173"/>
      <c r="K15" s="246"/>
      <c r="L15" s="246"/>
      <c r="M15" s="246"/>
      <c r="N15" s="246"/>
      <c r="O15" s="246"/>
    </row>
    <row r="16" spans="1:15" ht="15" thickBot="1" x14ac:dyDescent="0.4">
      <c r="A16" s="11"/>
      <c r="B16" s="12"/>
      <c r="C16" s="13"/>
      <c r="D16" s="13"/>
      <c r="E16" s="14"/>
      <c r="F16" s="14"/>
      <c r="G16" s="13"/>
      <c r="H16" s="14"/>
      <c r="I16" s="14"/>
      <c r="J16" s="14"/>
      <c r="K16" s="14"/>
      <c r="L16" s="14"/>
      <c r="M16" s="15"/>
      <c r="N16" s="18"/>
      <c r="O16" s="18"/>
    </row>
    <row r="17" spans="1:15" ht="28.5" thickBot="1" x14ac:dyDescent="0.4">
      <c r="A17" s="26" t="s">
        <v>20</v>
      </c>
      <c r="B17" s="27" t="s">
        <v>21</v>
      </c>
      <c r="C17" s="259" t="s">
        <v>22</v>
      </c>
      <c r="D17" s="260"/>
      <c r="E17" s="260"/>
      <c r="F17" s="260"/>
      <c r="G17" s="260"/>
      <c r="H17" s="260"/>
      <c r="I17" s="260"/>
      <c r="J17" s="260"/>
      <c r="K17" s="260"/>
      <c r="L17" s="261"/>
      <c r="M17" s="34" t="s">
        <v>3</v>
      </c>
      <c r="N17" s="28" t="s">
        <v>4</v>
      </c>
      <c r="O17" s="35" t="s">
        <v>23</v>
      </c>
    </row>
    <row r="18" spans="1:15" ht="15.75" customHeight="1" thickBot="1" x14ac:dyDescent="0.4">
      <c r="A18" s="311" t="s">
        <v>41</v>
      </c>
      <c r="B18" s="198">
        <v>1</v>
      </c>
      <c r="C18" s="302" t="s">
        <v>60</v>
      </c>
      <c r="D18" s="303"/>
      <c r="E18" s="303"/>
      <c r="F18" s="303"/>
      <c r="G18" s="303"/>
      <c r="H18" s="303"/>
      <c r="I18" s="303"/>
      <c r="J18" s="303"/>
      <c r="K18" s="303"/>
      <c r="L18" s="304"/>
      <c r="M18" s="115"/>
      <c r="N18" s="115"/>
      <c r="O18" s="118"/>
    </row>
    <row r="19" spans="1:15" ht="15" thickBot="1" x14ac:dyDescent="0.4">
      <c r="A19" s="312"/>
      <c r="B19" s="199">
        <v>2</v>
      </c>
      <c r="C19" s="305" t="s">
        <v>60</v>
      </c>
      <c r="D19" s="306"/>
      <c r="E19" s="306"/>
      <c r="F19" s="306"/>
      <c r="G19" s="306"/>
      <c r="H19" s="306"/>
      <c r="I19" s="306"/>
      <c r="J19" s="306"/>
      <c r="K19" s="306"/>
      <c r="L19" s="307"/>
      <c r="M19" s="114"/>
      <c r="N19" s="116"/>
      <c r="O19" s="117"/>
    </row>
    <row r="20" spans="1:15" ht="15" thickBot="1" x14ac:dyDescent="0.4">
      <c r="A20" s="312"/>
      <c r="B20" s="113">
        <v>3</v>
      </c>
      <c r="C20" s="308" t="s">
        <v>60</v>
      </c>
      <c r="D20" s="309"/>
      <c r="E20" s="309"/>
      <c r="F20" s="309"/>
      <c r="G20" s="309"/>
      <c r="H20" s="309"/>
      <c r="I20" s="309"/>
      <c r="J20" s="309"/>
      <c r="K20" s="309"/>
      <c r="L20" s="310"/>
      <c r="M20" s="115"/>
      <c r="N20" s="200"/>
      <c r="O20" s="118"/>
    </row>
    <row r="21" spans="1:15" ht="15" customHeight="1" x14ac:dyDescent="0.35">
      <c r="A21" s="312"/>
      <c r="B21" s="324">
        <v>4</v>
      </c>
      <c r="C21" s="254" t="s">
        <v>63</v>
      </c>
      <c r="D21" s="254"/>
      <c r="E21" s="254"/>
      <c r="F21" s="254"/>
      <c r="G21" s="254"/>
      <c r="H21" s="254"/>
      <c r="I21" s="254"/>
      <c r="J21" s="254"/>
      <c r="K21" s="254"/>
      <c r="L21" s="254"/>
      <c r="M21" s="191"/>
      <c r="N21" s="201"/>
      <c r="O21" s="192"/>
    </row>
    <row r="22" spans="1:15" ht="15.75" customHeight="1" thickBot="1" x14ac:dyDescent="0.4">
      <c r="A22" s="312"/>
      <c r="B22" s="325"/>
      <c r="C22" s="248" t="s">
        <v>64</v>
      </c>
      <c r="D22" s="248"/>
      <c r="E22" s="248"/>
      <c r="F22" s="248"/>
      <c r="G22" s="248"/>
      <c r="H22" s="248"/>
      <c r="I22" s="248"/>
      <c r="J22" s="248"/>
      <c r="K22" s="248"/>
      <c r="L22" s="248"/>
      <c r="M22" s="153"/>
      <c r="N22" s="202"/>
      <c r="O22" s="190"/>
    </row>
    <row r="23" spans="1:15" ht="15" customHeight="1" x14ac:dyDescent="0.35">
      <c r="A23" s="312"/>
      <c r="B23" s="250">
        <v>5</v>
      </c>
      <c r="C23" s="254" t="s">
        <v>65</v>
      </c>
      <c r="D23" s="254"/>
      <c r="E23" s="254"/>
      <c r="F23" s="254"/>
      <c r="G23" s="254"/>
      <c r="H23" s="254"/>
      <c r="I23" s="254"/>
      <c r="J23" s="254"/>
      <c r="K23" s="254"/>
      <c r="L23" s="254"/>
      <c r="M23" s="191"/>
      <c r="N23" s="201"/>
      <c r="O23" s="192"/>
    </row>
    <row r="24" spans="1:15" ht="15.75" customHeight="1" thickBot="1" x14ac:dyDescent="0.4">
      <c r="A24" s="312"/>
      <c r="B24" s="252"/>
      <c r="C24" s="248" t="s">
        <v>66</v>
      </c>
      <c r="D24" s="248"/>
      <c r="E24" s="248"/>
      <c r="F24" s="248"/>
      <c r="G24" s="248"/>
      <c r="H24" s="248"/>
      <c r="I24" s="248"/>
      <c r="J24" s="248"/>
      <c r="K24" s="248"/>
      <c r="L24" s="248"/>
      <c r="M24" s="153"/>
      <c r="N24" s="202"/>
      <c r="O24" s="190"/>
    </row>
    <row r="25" spans="1:15" x14ac:dyDescent="0.35">
      <c r="A25" s="312"/>
      <c r="B25" s="250">
        <v>6</v>
      </c>
      <c r="C25" s="254" t="s">
        <v>67</v>
      </c>
      <c r="D25" s="254"/>
      <c r="E25" s="254"/>
      <c r="F25" s="254"/>
      <c r="G25" s="254"/>
      <c r="H25" s="254"/>
      <c r="I25" s="254"/>
      <c r="J25" s="254"/>
      <c r="K25" s="254"/>
      <c r="L25" s="254"/>
      <c r="M25" s="191"/>
      <c r="N25" s="201"/>
      <c r="O25" s="192"/>
    </row>
    <row r="26" spans="1:15" ht="15" thickBot="1" x14ac:dyDescent="0.4">
      <c r="A26" s="312"/>
      <c r="B26" s="252"/>
      <c r="C26" s="248" t="s">
        <v>68</v>
      </c>
      <c r="D26" s="248"/>
      <c r="E26" s="248"/>
      <c r="F26" s="248"/>
      <c r="G26" s="248"/>
      <c r="H26" s="248"/>
      <c r="I26" s="248"/>
      <c r="J26" s="248"/>
      <c r="K26" s="248"/>
      <c r="L26" s="248"/>
      <c r="M26" s="153"/>
      <c r="N26" s="202"/>
      <c r="O26" s="190"/>
    </row>
    <row r="27" spans="1:15" x14ac:dyDescent="0.35">
      <c r="A27" s="312"/>
      <c r="B27" s="250">
        <v>7</v>
      </c>
      <c r="C27" s="254" t="s">
        <v>61</v>
      </c>
      <c r="D27" s="254"/>
      <c r="E27" s="254"/>
      <c r="F27" s="254"/>
      <c r="G27" s="254"/>
      <c r="H27" s="254"/>
      <c r="I27" s="254"/>
      <c r="J27" s="254"/>
      <c r="K27" s="254"/>
      <c r="L27" s="254"/>
      <c r="M27" s="191"/>
      <c r="N27" s="201"/>
      <c r="O27" s="192"/>
    </row>
    <row r="28" spans="1:15" ht="15.75" customHeight="1" thickBot="1" x14ac:dyDescent="0.4">
      <c r="A28" s="312"/>
      <c r="B28" s="252"/>
      <c r="C28" s="248" t="s">
        <v>69</v>
      </c>
      <c r="D28" s="248"/>
      <c r="E28" s="248"/>
      <c r="F28" s="248"/>
      <c r="G28" s="248"/>
      <c r="H28" s="248"/>
      <c r="I28" s="248"/>
      <c r="J28" s="248"/>
      <c r="K28" s="248"/>
      <c r="L28" s="248"/>
      <c r="M28" s="153"/>
      <c r="N28" s="203"/>
      <c r="O28" s="195"/>
    </row>
    <row r="29" spans="1:15" ht="15" customHeight="1" x14ac:dyDescent="0.35">
      <c r="A29" s="312"/>
      <c r="B29" s="299">
        <v>8</v>
      </c>
      <c r="C29" s="254" t="s">
        <v>70</v>
      </c>
      <c r="D29" s="254"/>
      <c r="E29" s="254"/>
      <c r="F29" s="254"/>
      <c r="G29" s="254"/>
      <c r="H29" s="254"/>
      <c r="I29" s="254"/>
      <c r="J29" s="254"/>
      <c r="K29" s="254"/>
      <c r="L29" s="254"/>
      <c r="M29" s="191"/>
      <c r="N29" s="204"/>
      <c r="O29" s="194"/>
    </row>
    <row r="30" spans="1:15" ht="15" customHeight="1" x14ac:dyDescent="0.35">
      <c r="A30" s="312"/>
      <c r="B30" s="300"/>
      <c r="C30" s="257" t="s">
        <v>71</v>
      </c>
      <c r="D30" s="257"/>
      <c r="E30" s="257"/>
      <c r="F30" s="257"/>
      <c r="G30" s="257"/>
      <c r="H30" s="257"/>
      <c r="I30" s="257"/>
      <c r="J30" s="257"/>
      <c r="K30" s="257"/>
      <c r="L30" s="257"/>
      <c r="M30" s="183"/>
      <c r="N30" s="182"/>
      <c r="O30" s="188"/>
    </row>
    <row r="31" spans="1:15" ht="15.75" customHeight="1" thickBot="1" x14ac:dyDescent="0.4">
      <c r="A31" s="312"/>
      <c r="B31" s="301"/>
      <c r="C31" s="248" t="s">
        <v>72</v>
      </c>
      <c r="D31" s="248"/>
      <c r="E31" s="248"/>
      <c r="F31" s="248"/>
      <c r="G31" s="248"/>
      <c r="H31" s="248"/>
      <c r="I31" s="248"/>
      <c r="J31" s="248"/>
      <c r="K31" s="248"/>
      <c r="L31" s="248"/>
      <c r="M31" s="153"/>
      <c r="N31" s="203"/>
      <c r="O31" s="195"/>
    </row>
    <row r="32" spans="1:15" ht="15" customHeight="1" x14ac:dyDescent="0.35">
      <c r="A32" s="312"/>
      <c r="B32" s="299">
        <v>9</v>
      </c>
      <c r="C32" s="254" t="s">
        <v>73</v>
      </c>
      <c r="D32" s="254"/>
      <c r="E32" s="254"/>
      <c r="F32" s="254"/>
      <c r="G32" s="254"/>
      <c r="H32" s="254"/>
      <c r="I32" s="254"/>
      <c r="J32" s="254"/>
      <c r="K32" s="254"/>
      <c r="L32" s="254"/>
      <c r="M32" s="191"/>
      <c r="N32" s="204"/>
      <c r="O32" s="194"/>
    </row>
    <row r="33" spans="1:15" ht="15" customHeight="1" x14ac:dyDescent="0.35">
      <c r="A33" s="312"/>
      <c r="B33" s="300"/>
      <c r="C33" s="257" t="s">
        <v>74</v>
      </c>
      <c r="D33" s="257"/>
      <c r="E33" s="257"/>
      <c r="F33" s="257"/>
      <c r="G33" s="257"/>
      <c r="H33" s="257"/>
      <c r="I33" s="257"/>
      <c r="J33" s="257"/>
      <c r="K33" s="257"/>
      <c r="L33" s="257"/>
      <c r="M33" s="183"/>
      <c r="N33" s="182"/>
      <c r="O33" s="188"/>
    </row>
    <row r="34" spans="1:15" x14ac:dyDescent="0.35">
      <c r="A34" s="312"/>
      <c r="B34" s="300"/>
      <c r="C34" s="257" t="s">
        <v>75</v>
      </c>
      <c r="D34" s="257"/>
      <c r="E34" s="257"/>
      <c r="F34" s="257"/>
      <c r="G34" s="257"/>
      <c r="H34" s="257"/>
      <c r="I34" s="257"/>
      <c r="J34" s="257"/>
      <c r="K34" s="257"/>
      <c r="L34" s="257"/>
      <c r="M34" s="183"/>
      <c r="N34" s="181"/>
      <c r="O34" s="187"/>
    </row>
    <row r="35" spans="1:15" ht="15.75" customHeight="1" thickBot="1" x14ac:dyDescent="0.4">
      <c r="A35" s="312"/>
      <c r="B35" s="301"/>
      <c r="C35" s="248" t="s">
        <v>76</v>
      </c>
      <c r="D35" s="248"/>
      <c r="E35" s="248"/>
      <c r="F35" s="248"/>
      <c r="G35" s="248"/>
      <c r="H35" s="248"/>
      <c r="I35" s="248"/>
      <c r="J35" s="248"/>
      <c r="K35" s="248"/>
      <c r="L35" s="248"/>
      <c r="M35" s="153"/>
      <c r="N35" s="202"/>
      <c r="O35" s="190"/>
    </row>
    <row r="36" spans="1:15" ht="15" customHeight="1" x14ac:dyDescent="0.35">
      <c r="A36" s="312"/>
      <c r="B36" s="250">
        <v>10</v>
      </c>
      <c r="C36" s="254" t="s">
        <v>77</v>
      </c>
      <c r="D36" s="254"/>
      <c r="E36" s="254"/>
      <c r="F36" s="254"/>
      <c r="G36" s="254"/>
      <c r="H36" s="254"/>
      <c r="I36" s="254"/>
      <c r="J36" s="254"/>
      <c r="K36" s="254"/>
      <c r="L36" s="254"/>
      <c r="M36" s="191"/>
      <c r="N36" s="201"/>
      <c r="O36" s="192"/>
    </row>
    <row r="37" spans="1:15" ht="15" customHeight="1" x14ac:dyDescent="0.35">
      <c r="A37" s="312"/>
      <c r="B37" s="251"/>
      <c r="C37" s="257" t="s">
        <v>78</v>
      </c>
      <c r="D37" s="257"/>
      <c r="E37" s="257"/>
      <c r="F37" s="257"/>
      <c r="G37" s="257"/>
      <c r="H37" s="257"/>
      <c r="I37" s="257"/>
      <c r="J37" s="257"/>
      <c r="K37" s="257"/>
      <c r="L37" s="257"/>
      <c r="M37" s="183"/>
      <c r="N37" s="181"/>
      <c r="O37" s="187"/>
    </row>
    <row r="38" spans="1:15" ht="15" customHeight="1" x14ac:dyDescent="0.35">
      <c r="A38" s="312"/>
      <c r="B38" s="251"/>
      <c r="C38" s="257" t="s">
        <v>79</v>
      </c>
      <c r="D38" s="257"/>
      <c r="E38" s="257"/>
      <c r="F38" s="257"/>
      <c r="G38" s="257"/>
      <c r="H38" s="257"/>
      <c r="I38" s="257"/>
      <c r="J38" s="257"/>
      <c r="K38" s="257"/>
      <c r="L38" s="257"/>
      <c r="M38" s="183"/>
      <c r="N38" s="181"/>
      <c r="O38" s="189"/>
    </row>
    <row r="39" spans="1:15" ht="15.75" customHeight="1" thickBot="1" x14ac:dyDescent="0.4">
      <c r="A39" s="312"/>
      <c r="B39" s="252"/>
      <c r="C39" s="248" t="s">
        <v>80</v>
      </c>
      <c r="D39" s="248"/>
      <c r="E39" s="248"/>
      <c r="F39" s="248"/>
      <c r="G39" s="248"/>
      <c r="H39" s="248"/>
      <c r="I39" s="248"/>
      <c r="J39" s="248"/>
      <c r="K39" s="248"/>
      <c r="L39" s="248"/>
      <c r="M39" s="153"/>
      <c r="N39" s="202"/>
      <c r="O39" s="197"/>
    </row>
    <row r="40" spans="1:15" ht="15" customHeight="1" x14ac:dyDescent="0.35">
      <c r="A40" s="312"/>
      <c r="B40" s="250">
        <v>11</v>
      </c>
      <c r="C40" s="254" t="s">
        <v>81</v>
      </c>
      <c r="D40" s="254"/>
      <c r="E40" s="254"/>
      <c r="F40" s="254"/>
      <c r="G40" s="254"/>
      <c r="H40" s="254"/>
      <c r="I40" s="254"/>
      <c r="J40" s="254"/>
      <c r="K40" s="254"/>
      <c r="L40" s="254"/>
      <c r="M40" s="191"/>
      <c r="N40" s="201"/>
      <c r="O40" s="196"/>
    </row>
    <row r="41" spans="1:15" ht="15.75" customHeight="1" thickBot="1" x14ac:dyDescent="0.4">
      <c r="A41" s="312"/>
      <c r="B41" s="252"/>
      <c r="C41" s="248" t="s">
        <v>82</v>
      </c>
      <c r="D41" s="248"/>
      <c r="E41" s="248"/>
      <c r="F41" s="248"/>
      <c r="G41" s="248"/>
      <c r="H41" s="248"/>
      <c r="I41" s="248"/>
      <c r="J41" s="248"/>
      <c r="K41" s="248"/>
      <c r="L41" s="248"/>
      <c r="M41" s="153"/>
      <c r="N41" s="202"/>
      <c r="O41" s="197"/>
    </row>
    <row r="42" spans="1:15" ht="15.75" customHeight="1" thickBot="1" x14ac:dyDescent="0.4">
      <c r="A42" s="313"/>
      <c r="B42" s="113">
        <v>12</v>
      </c>
      <c r="C42" s="323" t="s">
        <v>83</v>
      </c>
      <c r="D42" s="323"/>
      <c r="E42" s="323"/>
      <c r="F42" s="323"/>
      <c r="G42" s="323"/>
      <c r="H42" s="323"/>
      <c r="I42" s="323"/>
      <c r="J42" s="323"/>
      <c r="K42" s="323"/>
      <c r="L42" s="323"/>
      <c r="M42" s="155"/>
      <c r="N42" s="205"/>
      <c r="O42" s="160"/>
    </row>
    <row r="43" spans="1:15" x14ac:dyDescent="0.35">
      <c r="A43" s="121"/>
      <c r="B43" s="119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5"/>
      <c r="N43" s="15"/>
      <c r="O43" s="12"/>
    </row>
    <row r="44" spans="1:15" ht="15" thickBot="1" x14ac:dyDescent="0.4">
      <c r="A44" s="121"/>
      <c r="B44" s="119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5"/>
      <c r="N44" s="15"/>
      <c r="O44" s="3"/>
    </row>
    <row r="45" spans="1:15" x14ac:dyDescent="0.35">
      <c r="A45" s="314" t="s">
        <v>18</v>
      </c>
      <c r="B45" s="315"/>
      <c r="C45" s="315"/>
      <c r="D45" s="315"/>
      <c r="E45" s="315"/>
      <c r="F45" s="315"/>
      <c r="G45" s="315"/>
      <c r="H45" s="315"/>
      <c r="I45" s="315"/>
      <c r="J45" s="315"/>
      <c r="K45" s="315"/>
      <c r="L45" s="315"/>
      <c r="M45" s="315"/>
      <c r="N45" s="315"/>
      <c r="O45" s="316"/>
    </row>
    <row r="46" spans="1:15" x14ac:dyDescent="0.35">
      <c r="A46" s="317"/>
      <c r="B46" s="318"/>
      <c r="C46" s="318"/>
      <c r="D46" s="318"/>
      <c r="E46" s="318"/>
      <c r="F46" s="318"/>
      <c r="G46" s="318"/>
      <c r="H46" s="318"/>
      <c r="I46" s="318"/>
      <c r="J46" s="318"/>
      <c r="K46" s="318"/>
      <c r="L46" s="318"/>
      <c r="M46" s="318"/>
      <c r="N46" s="318"/>
      <c r="O46" s="319"/>
    </row>
    <row r="47" spans="1:15" x14ac:dyDescent="0.35">
      <c r="A47" s="317"/>
      <c r="B47" s="318"/>
      <c r="C47" s="318"/>
      <c r="D47" s="318"/>
      <c r="E47" s="318"/>
      <c r="F47" s="318"/>
      <c r="G47" s="318"/>
      <c r="H47" s="318"/>
      <c r="I47" s="318"/>
      <c r="J47" s="318"/>
      <c r="K47" s="318"/>
      <c r="L47" s="318"/>
      <c r="M47" s="318"/>
      <c r="N47" s="318"/>
      <c r="O47" s="319"/>
    </row>
    <row r="48" spans="1:15" ht="15" thickBot="1" x14ac:dyDescent="0.4">
      <c r="A48" s="320"/>
      <c r="B48" s="321"/>
      <c r="C48" s="321"/>
      <c r="D48" s="321"/>
      <c r="E48" s="321"/>
      <c r="F48" s="321"/>
      <c r="G48" s="321"/>
      <c r="H48" s="321"/>
      <c r="I48" s="321"/>
      <c r="J48" s="321"/>
      <c r="K48" s="321"/>
      <c r="L48" s="321"/>
      <c r="M48" s="321"/>
      <c r="N48" s="321"/>
      <c r="O48" s="322"/>
    </row>
    <row r="49" spans="1:15" x14ac:dyDescent="0.35">
      <c r="A49" s="121"/>
      <c r="B49" s="119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15"/>
      <c r="N49" s="15"/>
      <c r="O49" s="3"/>
    </row>
    <row r="50" spans="1:15" x14ac:dyDescent="0.35">
      <c r="A50" s="121"/>
      <c r="B50" s="119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5"/>
      <c r="N50" s="15"/>
      <c r="O50" s="3"/>
    </row>
    <row r="51" spans="1:15" x14ac:dyDescent="0.35">
      <c r="A51" s="24" t="s">
        <v>34</v>
      </c>
      <c r="B51" s="7"/>
      <c r="C51" s="7"/>
      <c r="D51" s="2"/>
      <c r="E51" s="120"/>
      <c r="F51" s="120"/>
      <c r="G51" s="120"/>
      <c r="H51" s="120"/>
      <c r="I51" s="120"/>
      <c r="J51" s="120"/>
      <c r="K51" s="120"/>
      <c r="L51" s="120"/>
      <c r="M51" s="15"/>
      <c r="N51" s="15"/>
      <c r="O51" s="3"/>
    </row>
    <row r="52" spans="1:15" x14ac:dyDescent="0.35">
      <c r="A52" s="129" t="s">
        <v>35</v>
      </c>
      <c r="B52" s="7"/>
      <c r="C52" s="7"/>
      <c r="D52" s="2"/>
      <c r="E52" s="120"/>
      <c r="F52" s="120"/>
      <c r="G52" s="120"/>
      <c r="H52" s="120"/>
      <c r="I52" s="120"/>
      <c r="J52" s="120"/>
      <c r="K52" s="120"/>
      <c r="L52" s="120"/>
      <c r="M52" s="15"/>
      <c r="N52" s="15"/>
      <c r="O52" s="3"/>
    </row>
    <row r="53" spans="1:15" x14ac:dyDescent="0.35">
      <c r="A53" s="130" t="s">
        <v>36</v>
      </c>
      <c r="B53" s="2"/>
      <c r="C53" s="2"/>
      <c r="D53" s="2"/>
      <c r="E53" s="120"/>
      <c r="F53" s="120"/>
      <c r="G53" s="120"/>
      <c r="H53" s="120"/>
      <c r="I53" s="120"/>
      <c r="J53" s="120"/>
      <c r="K53" s="120"/>
      <c r="L53" s="120"/>
      <c r="M53" s="15"/>
      <c r="N53" s="15"/>
      <c r="O53" s="3"/>
    </row>
    <row r="54" spans="1:15" x14ac:dyDescent="0.35">
      <c r="A54" s="121"/>
      <c r="B54" s="119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5"/>
      <c r="N54" s="15"/>
      <c r="O54" s="3"/>
    </row>
    <row r="55" spans="1:15" x14ac:dyDescent="0.35">
      <c r="A55" s="121"/>
      <c r="B55" s="119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5"/>
      <c r="N55" s="15"/>
      <c r="O55" s="3"/>
    </row>
    <row r="56" spans="1:15" x14ac:dyDescent="0.35">
      <c r="A56" s="121"/>
      <c r="B56" s="119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5"/>
      <c r="N56" s="15"/>
      <c r="O56" s="3"/>
    </row>
    <row r="57" spans="1:15" x14ac:dyDescent="0.35">
      <c r="A57" s="121"/>
      <c r="B57" s="119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5"/>
      <c r="N57" s="15"/>
      <c r="O57" s="3"/>
    </row>
    <row r="58" spans="1:15" x14ac:dyDescent="0.35">
      <c r="A58" s="121"/>
      <c r="B58" s="119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5"/>
      <c r="N58" s="15"/>
      <c r="O58" s="3"/>
    </row>
    <row r="59" spans="1:15" x14ac:dyDescent="0.35">
      <c r="A59" s="121"/>
      <c r="B59" s="119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5"/>
      <c r="N59" s="15"/>
      <c r="O59" s="3"/>
    </row>
    <row r="60" spans="1:15" x14ac:dyDescent="0.35">
      <c r="A60" s="121"/>
      <c r="B60" s="119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5"/>
      <c r="N60" s="15"/>
      <c r="O60" s="3"/>
    </row>
    <row r="61" spans="1:15" x14ac:dyDescent="0.35">
      <c r="A61" s="121"/>
      <c r="B61" s="119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5"/>
      <c r="N61" s="15"/>
      <c r="O61" s="3"/>
    </row>
    <row r="62" spans="1:15" x14ac:dyDescent="0.35">
      <c r="A62" s="121"/>
      <c r="B62" s="119"/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5"/>
      <c r="N62" s="15"/>
      <c r="O62" s="3"/>
    </row>
    <row r="63" spans="1:15" x14ac:dyDescent="0.35">
      <c r="A63" s="122"/>
      <c r="B63" s="119"/>
      <c r="C63" s="120"/>
      <c r="D63" s="120"/>
      <c r="E63" s="120"/>
      <c r="F63" s="120"/>
      <c r="G63" s="120"/>
      <c r="H63" s="120"/>
      <c r="I63" s="120"/>
      <c r="J63" s="120"/>
      <c r="K63" s="120"/>
      <c r="L63" s="120"/>
      <c r="M63" s="15"/>
      <c r="N63" s="15"/>
      <c r="O63" s="3"/>
    </row>
    <row r="64" spans="1:15" x14ac:dyDescent="0.35">
      <c r="A64" s="33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5"/>
      <c r="N64" s="15"/>
      <c r="O64" s="3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</row>
    <row r="67" spans="1:15" x14ac:dyDescent="0.35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</row>
    <row r="68" spans="1:15" x14ac:dyDescent="0.35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</row>
    <row r="69" spans="1:15" x14ac:dyDescent="0.35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</row>
    <row r="70" spans="1:15" x14ac:dyDescent="0.35">
      <c r="A70" s="2"/>
      <c r="B70" s="2"/>
      <c r="C70" s="2"/>
      <c r="D70" s="2"/>
      <c r="E70" s="2"/>
      <c r="F70" s="2"/>
      <c r="G70" s="23"/>
      <c r="H70" s="23"/>
      <c r="I70" s="23"/>
      <c r="J70" s="23"/>
      <c r="K70" s="2"/>
      <c r="L70" s="2"/>
      <c r="M70" s="2"/>
      <c r="N70" s="2"/>
      <c r="O70" s="2"/>
    </row>
    <row r="71" spans="1:15" x14ac:dyDescent="0.35">
      <c r="E71" s="2"/>
      <c r="F71" s="2"/>
      <c r="G71" s="2"/>
      <c r="H71" s="23"/>
      <c r="I71" s="2"/>
      <c r="J71" s="23"/>
      <c r="K71" s="2"/>
      <c r="L71" s="2"/>
      <c r="M71" s="2"/>
      <c r="N71" s="2"/>
      <c r="O71" s="2"/>
    </row>
    <row r="72" spans="1:15" x14ac:dyDescent="0.35">
      <c r="E72" s="2"/>
      <c r="F72" s="2"/>
      <c r="G72" s="2"/>
      <c r="H72" s="2"/>
      <c r="I72" s="2"/>
      <c r="J72" s="2"/>
      <c r="K72" s="25"/>
      <c r="L72" s="25"/>
      <c r="M72" s="25"/>
      <c r="N72" s="25"/>
      <c r="O72" s="2"/>
    </row>
    <row r="73" spans="1:15" x14ac:dyDescent="0.35"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</sheetData>
  <sheetProtection algorithmName="SHA-512" hashValue="918kp+46fB2UzAQncb77oEHEcCQ6/j+8P4GbXTHAb9tedK8B49o4YBoft6EDXUxgC+NQkywPX/riAeqFpujCLg==" saltValue="oj85vpuZl3MqV1U5YZitJQ==" spinCount="100000" sheet="1" objects="1" scenarios="1"/>
  <mergeCells count="47">
    <mergeCell ref="C41:L41"/>
    <mergeCell ref="C42:L42"/>
    <mergeCell ref="B21:B22"/>
    <mergeCell ref="B23:B24"/>
    <mergeCell ref="B25:B26"/>
    <mergeCell ref="B27:B28"/>
    <mergeCell ref="B29:B31"/>
    <mergeCell ref="B40:B41"/>
    <mergeCell ref="C25:L25"/>
    <mergeCell ref="C26:L26"/>
    <mergeCell ref="B32:B35"/>
    <mergeCell ref="B36:B39"/>
    <mergeCell ref="C37:L37"/>
    <mergeCell ref="A18:A42"/>
    <mergeCell ref="A45:O48"/>
    <mergeCell ref="C27:L27"/>
    <mergeCell ref="C38:L38"/>
    <mergeCell ref="C39:L39"/>
    <mergeCell ref="C40:L40"/>
    <mergeCell ref="C28:L28"/>
    <mergeCell ref="C29:L29"/>
    <mergeCell ref="C30:L30"/>
    <mergeCell ref="C31:L31"/>
    <mergeCell ref="C32:L32"/>
    <mergeCell ref="C33:L33"/>
    <mergeCell ref="C34:L34"/>
    <mergeCell ref="C35:L35"/>
    <mergeCell ref="C36:L36"/>
    <mergeCell ref="C24:L24"/>
    <mergeCell ref="C19:L19"/>
    <mergeCell ref="C20:L20"/>
    <mergeCell ref="C21:L21"/>
    <mergeCell ref="C22:L22"/>
    <mergeCell ref="C23:L23"/>
    <mergeCell ref="K14:O14"/>
    <mergeCell ref="K15:O15"/>
    <mergeCell ref="I12:J14"/>
    <mergeCell ref="C17:L17"/>
    <mergeCell ref="C18:L18"/>
    <mergeCell ref="F1:O2"/>
    <mergeCell ref="F3:O5"/>
    <mergeCell ref="A7:B7"/>
    <mergeCell ref="A10:B10"/>
    <mergeCell ref="A12:A13"/>
    <mergeCell ref="B12:G13"/>
    <mergeCell ref="K12:O12"/>
    <mergeCell ref="K13:O13"/>
  </mergeCells>
  <conditionalFormatting sqref="F51:L51 C54:C55 C20:L20 C44:D44 F44:L44 C43 C49:C50">
    <cfRule type="expression" dxfId="939" priority="212" stopIfTrue="1">
      <formula>AND(M20=1,N20="x")</formula>
    </cfRule>
    <cfRule type="expression" dxfId="938" priority="213" stopIfTrue="1">
      <formula>AND(M20="x",N20&lt;&gt;"",N20=0)</formula>
    </cfRule>
    <cfRule type="expression" dxfId="937" priority="214" stopIfTrue="1">
      <formula>AND(M20="x",N20=1)</formula>
    </cfRule>
    <cfRule type="expression" dxfId="936" priority="215" stopIfTrue="1">
      <formula>AND(M20&lt;&gt;"",M20=0,N20=1)</formula>
    </cfRule>
    <cfRule type="expression" dxfId="935" priority="216" stopIfTrue="1">
      <formula>AND(M20=0,M20&lt;&gt;"")</formula>
    </cfRule>
    <cfRule type="expression" dxfId="934" priority="217" stopIfTrue="1">
      <formula>M20="x"</formula>
    </cfRule>
    <cfRule type="expression" dxfId="933" priority="218" stopIfTrue="1">
      <formula>AND(M20=1,N20=0,N20&lt;&gt;"")</formula>
    </cfRule>
    <cfRule type="expression" dxfId="932" priority="219" stopIfTrue="1">
      <formula>M20=1</formula>
    </cfRule>
  </conditionalFormatting>
  <conditionalFormatting sqref="C56:D56 F56:L56">
    <cfRule type="expression" dxfId="931" priority="220" stopIfTrue="1">
      <formula>AND(M62=1,N62="x")</formula>
    </cfRule>
    <cfRule type="expression" dxfId="930" priority="221" stopIfTrue="1">
      <formula>AND(M62="x",N62&lt;&gt;"",N62=0)</formula>
    </cfRule>
    <cfRule type="expression" dxfId="929" priority="222" stopIfTrue="1">
      <formula>AND(M62="x",N62=1)</formula>
    </cfRule>
    <cfRule type="expression" dxfId="928" priority="223" stopIfTrue="1">
      <formula>AND(M62&lt;&gt;"",M62=0,N62=1)</formula>
    </cfRule>
    <cfRule type="expression" dxfId="927" priority="224" stopIfTrue="1">
      <formula>AND(M62=0,M62&lt;&gt;"")</formula>
    </cfRule>
    <cfRule type="expression" dxfId="926" priority="225" stopIfTrue="1">
      <formula>M62="x"</formula>
    </cfRule>
    <cfRule type="expression" dxfId="925" priority="226" stopIfTrue="1">
      <formula>AND(M62=1,N62=0,N62&lt;&gt;"")</formula>
    </cfRule>
    <cfRule type="expression" dxfId="924" priority="227" stopIfTrue="1">
      <formula>M62=1</formula>
    </cfRule>
  </conditionalFormatting>
  <conditionalFormatting sqref="G19:L19 C19:D19">
    <cfRule type="expression" dxfId="923" priority="188" stopIfTrue="1">
      <formula>AND(M19=1,N19="x")</formula>
    </cfRule>
    <cfRule type="expression" dxfId="922" priority="189" stopIfTrue="1">
      <formula>AND(M19="x",N19&lt;&gt;"",N19=0)</formula>
    </cfRule>
    <cfRule type="expression" dxfId="921" priority="190" stopIfTrue="1">
      <formula>AND(M19="x",N19=1)</formula>
    </cfRule>
    <cfRule type="expression" dxfId="920" priority="191" stopIfTrue="1">
      <formula>AND(M19&lt;&gt;"",M19=0,N19=1)</formula>
    </cfRule>
    <cfRule type="expression" dxfId="919" priority="192" stopIfTrue="1">
      <formula>AND(M19=0,M19&lt;&gt;"")</formula>
    </cfRule>
    <cfRule type="expression" dxfId="918" priority="193" stopIfTrue="1">
      <formula>M19="x"</formula>
    </cfRule>
    <cfRule type="expression" dxfId="917" priority="194" stopIfTrue="1">
      <formula>AND(M19=1,N19=0,N19&lt;&gt;"")</formula>
    </cfRule>
    <cfRule type="expression" dxfId="916" priority="195" stopIfTrue="1">
      <formula>M19=1</formula>
    </cfRule>
  </conditionalFormatting>
  <conditionalFormatting sqref="F19">
    <cfRule type="expression" dxfId="915" priority="196" stopIfTrue="1">
      <formula>AND(C16=1,Q19="x")</formula>
    </cfRule>
    <cfRule type="expression" dxfId="914" priority="197" stopIfTrue="1">
      <formula>AND(C16="x",Q19&lt;&gt;"",Q19=0)</formula>
    </cfRule>
    <cfRule type="expression" dxfId="913" priority="198" stopIfTrue="1">
      <formula>AND(C16="x",Q19=1)</formula>
    </cfRule>
    <cfRule type="expression" dxfId="912" priority="199" stopIfTrue="1">
      <formula>AND(C16&lt;&gt;"",C16=0,Q19=1)</formula>
    </cfRule>
    <cfRule type="expression" dxfId="911" priority="200" stopIfTrue="1">
      <formula>AND(C16=0,C16&lt;&gt;"")</formula>
    </cfRule>
    <cfRule type="expression" dxfId="910" priority="201" stopIfTrue="1">
      <formula>C16="x"</formula>
    </cfRule>
    <cfRule type="expression" dxfId="909" priority="202" stopIfTrue="1">
      <formula>AND(C16=1,Q19=0,Q19&lt;&gt;"")</formula>
    </cfRule>
    <cfRule type="expression" dxfId="908" priority="203" stopIfTrue="1">
      <formula>C16=1</formula>
    </cfRule>
  </conditionalFormatting>
  <conditionalFormatting sqref="E19">
    <cfRule type="expression" dxfId="907" priority="204" stopIfTrue="1">
      <formula>AND(O19=1,C16="x")</formula>
    </cfRule>
    <cfRule type="expression" dxfId="906" priority="205" stopIfTrue="1">
      <formula>AND(O19="x",C16&lt;&gt;"",C16=0)</formula>
    </cfRule>
    <cfRule type="expression" dxfId="905" priority="206" stopIfTrue="1">
      <formula>AND(O19="x",C16=1)</formula>
    </cfRule>
    <cfRule type="expression" dxfId="904" priority="207" stopIfTrue="1">
      <formula>AND(O19&lt;&gt;"",O19=0,C16=1)</formula>
    </cfRule>
    <cfRule type="expression" dxfId="903" priority="208" stopIfTrue="1">
      <formula>AND(O19=0,O19&lt;&gt;"")</formula>
    </cfRule>
    <cfRule type="expression" dxfId="902" priority="209" stopIfTrue="1">
      <formula>O19="x"</formula>
    </cfRule>
    <cfRule type="expression" dxfId="901" priority="210" stopIfTrue="1">
      <formula>AND(O19=1,C16=0,C16&lt;&gt;"")</formula>
    </cfRule>
    <cfRule type="expression" dxfId="900" priority="211" stopIfTrue="1">
      <formula>O19=1</formula>
    </cfRule>
  </conditionalFormatting>
  <conditionalFormatting sqref="G18:L18 C18:D18">
    <cfRule type="expression" dxfId="899" priority="164" stopIfTrue="1">
      <formula>AND(M18=1,N18="x")</formula>
    </cfRule>
    <cfRule type="expression" dxfId="898" priority="165" stopIfTrue="1">
      <formula>AND(M18="x",N18&lt;&gt;"",N18=0)</formula>
    </cfRule>
    <cfRule type="expression" dxfId="897" priority="166" stopIfTrue="1">
      <formula>AND(M18="x",N18=1)</formula>
    </cfRule>
    <cfRule type="expression" dxfId="896" priority="167" stopIfTrue="1">
      <formula>AND(M18&lt;&gt;"",M18=0,N18=1)</formula>
    </cfRule>
    <cfRule type="expression" dxfId="895" priority="168" stopIfTrue="1">
      <formula>AND(M18=0,M18&lt;&gt;"")</formula>
    </cfRule>
    <cfRule type="expression" dxfId="894" priority="169" stopIfTrue="1">
      <formula>M18="x"</formula>
    </cfRule>
    <cfRule type="expression" dxfId="893" priority="170" stopIfTrue="1">
      <formula>AND(M18=1,N18=0,N18&lt;&gt;"")</formula>
    </cfRule>
    <cfRule type="expression" dxfId="892" priority="171" stopIfTrue="1">
      <formula>M18=1</formula>
    </cfRule>
  </conditionalFormatting>
  <conditionalFormatting sqref="F18">
    <cfRule type="expression" dxfId="891" priority="172" stopIfTrue="1">
      <formula>AND(C15=1,Q18="x")</formula>
    </cfRule>
    <cfRule type="expression" dxfId="890" priority="173" stopIfTrue="1">
      <formula>AND(C15="x",Q18&lt;&gt;"",Q18=0)</formula>
    </cfRule>
    <cfRule type="expression" dxfId="889" priority="174" stopIfTrue="1">
      <formula>AND(C15="x",Q18=1)</formula>
    </cfRule>
    <cfRule type="expression" dxfId="888" priority="175" stopIfTrue="1">
      <formula>AND(C15&lt;&gt;"",C15=0,Q18=1)</formula>
    </cfRule>
    <cfRule type="expression" dxfId="887" priority="176" stopIfTrue="1">
      <formula>AND(C15=0,C15&lt;&gt;"")</formula>
    </cfRule>
    <cfRule type="expression" dxfId="886" priority="177" stopIfTrue="1">
      <formula>C15="x"</formula>
    </cfRule>
    <cfRule type="expression" dxfId="885" priority="178" stopIfTrue="1">
      <formula>AND(C15=1,Q18=0,Q18&lt;&gt;"")</formula>
    </cfRule>
    <cfRule type="expression" dxfId="884" priority="179" stopIfTrue="1">
      <formula>C15=1</formula>
    </cfRule>
  </conditionalFormatting>
  <conditionalFormatting sqref="E18">
    <cfRule type="expression" dxfId="883" priority="180" stopIfTrue="1">
      <formula>AND(O18=1,C15="x")</formula>
    </cfRule>
    <cfRule type="expression" dxfId="882" priority="181" stopIfTrue="1">
      <formula>AND(O18="x",C15&lt;&gt;"",C15=0)</formula>
    </cfRule>
    <cfRule type="expression" dxfId="881" priority="182" stopIfTrue="1">
      <formula>AND(O18="x",C15=1)</formula>
    </cfRule>
    <cfRule type="expression" dxfId="880" priority="183" stopIfTrue="1">
      <formula>AND(O18&lt;&gt;"",O18=0,C15=1)</formula>
    </cfRule>
    <cfRule type="expression" dxfId="879" priority="184" stopIfTrue="1">
      <formula>AND(O18=0,O18&lt;&gt;"")</formula>
    </cfRule>
    <cfRule type="expression" dxfId="878" priority="185" stopIfTrue="1">
      <formula>O18="x"</formula>
    </cfRule>
    <cfRule type="expression" dxfId="877" priority="186" stopIfTrue="1">
      <formula>AND(O18=1,C15=0,C15&lt;&gt;"")</formula>
    </cfRule>
    <cfRule type="expression" dxfId="876" priority="187" stopIfTrue="1">
      <formula>O18=1</formula>
    </cfRule>
  </conditionalFormatting>
  <conditionalFormatting sqref="C57:D57 F57:L57">
    <cfRule type="expression" dxfId="875" priority="156" stopIfTrue="1">
      <formula>AND(M63=1,N63="x")</formula>
    </cfRule>
    <cfRule type="expression" dxfId="874" priority="157" stopIfTrue="1">
      <formula>AND(M63="x",N63&lt;&gt;"",N63=0)</formula>
    </cfRule>
    <cfRule type="expression" dxfId="873" priority="158" stopIfTrue="1">
      <formula>AND(M63="x",N63=1)</formula>
    </cfRule>
    <cfRule type="expression" dxfId="872" priority="159" stopIfTrue="1">
      <formula>AND(M63&lt;&gt;"",M63=0,N63=1)</formula>
    </cfRule>
    <cfRule type="expression" dxfId="871" priority="160" stopIfTrue="1">
      <formula>AND(M63=0,M63&lt;&gt;"")</formula>
    </cfRule>
    <cfRule type="expression" dxfId="870" priority="161" stopIfTrue="1">
      <formula>M63="x"</formula>
    </cfRule>
    <cfRule type="expression" dxfId="869" priority="162" stopIfTrue="1">
      <formula>AND(M63=1,N63=0,N63&lt;&gt;"")</formula>
    </cfRule>
    <cfRule type="expression" dxfId="868" priority="163" stopIfTrue="1">
      <formula>M63=1</formula>
    </cfRule>
  </conditionalFormatting>
  <conditionalFormatting sqref="G58:L58 C58:D58">
    <cfRule type="expression" dxfId="867" priority="132" stopIfTrue="1">
      <formula>AND(M58=1,N58="x")</formula>
    </cfRule>
    <cfRule type="expression" dxfId="866" priority="133" stopIfTrue="1">
      <formula>AND(M58="x",N58&lt;&gt;"",N58=0)</formula>
    </cfRule>
    <cfRule type="expression" dxfId="865" priority="134" stopIfTrue="1">
      <formula>AND(M58="x",N58=1)</formula>
    </cfRule>
    <cfRule type="expression" dxfId="864" priority="135" stopIfTrue="1">
      <formula>AND(M58&lt;&gt;"",M58=0,N58=1)</formula>
    </cfRule>
    <cfRule type="expression" dxfId="863" priority="136" stopIfTrue="1">
      <formula>AND(M58=0,M58&lt;&gt;"")</formula>
    </cfRule>
    <cfRule type="expression" dxfId="862" priority="137" stopIfTrue="1">
      <formula>M58="x"</formula>
    </cfRule>
    <cfRule type="expression" dxfId="861" priority="138" stopIfTrue="1">
      <formula>AND(M58=1,N58=0,N58&lt;&gt;"")</formula>
    </cfRule>
    <cfRule type="expression" dxfId="860" priority="139" stopIfTrue="1">
      <formula>M58=1</formula>
    </cfRule>
  </conditionalFormatting>
  <conditionalFormatting sqref="F58">
    <cfRule type="expression" dxfId="859" priority="140" stopIfTrue="1">
      <formula>AND(C55=1,Q58="x")</formula>
    </cfRule>
    <cfRule type="expression" dxfId="858" priority="141" stopIfTrue="1">
      <formula>AND(C55="x",Q58&lt;&gt;"",Q58=0)</formula>
    </cfRule>
    <cfRule type="expression" dxfId="857" priority="142" stopIfTrue="1">
      <formula>AND(C55="x",Q58=1)</formula>
    </cfRule>
    <cfRule type="expression" dxfId="856" priority="143" stopIfTrue="1">
      <formula>AND(C55&lt;&gt;"",C55=0,Q58=1)</formula>
    </cfRule>
    <cfRule type="expression" dxfId="855" priority="144" stopIfTrue="1">
      <formula>AND(C55=0,C55&lt;&gt;"")</formula>
    </cfRule>
    <cfRule type="expression" dxfId="854" priority="145" stopIfTrue="1">
      <formula>C55="x"</formula>
    </cfRule>
    <cfRule type="expression" dxfId="853" priority="146" stopIfTrue="1">
      <formula>AND(C55=1,Q58=0,Q58&lt;&gt;"")</formula>
    </cfRule>
    <cfRule type="expression" dxfId="852" priority="147" stopIfTrue="1">
      <formula>C55=1</formula>
    </cfRule>
  </conditionalFormatting>
  <conditionalFormatting sqref="E58">
    <cfRule type="expression" dxfId="851" priority="148" stopIfTrue="1">
      <formula>AND(O58=1,C55="x")</formula>
    </cfRule>
    <cfRule type="expression" dxfId="850" priority="149" stopIfTrue="1">
      <formula>AND(O58="x",C55&lt;&gt;"",C55=0)</formula>
    </cfRule>
    <cfRule type="expression" dxfId="849" priority="150" stopIfTrue="1">
      <formula>AND(O58="x",C55=1)</formula>
    </cfRule>
    <cfRule type="expression" dxfId="848" priority="151" stopIfTrue="1">
      <formula>AND(O58&lt;&gt;"",O58=0,C55=1)</formula>
    </cfRule>
    <cfRule type="expression" dxfId="847" priority="152" stopIfTrue="1">
      <formula>AND(O58=0,O58&lt;&gt;"")</formula>
    </cfRule>
    <cfRule type="expression" dxfId="846" priority="153" stopIfTrue="1">
      <formula>O58="x"</formula>
    </cfRule>
    <cfRule type="expression" dxfId="845" priority="154" stopIfTrue="1">
      <formula>AND(O58=1,C55=0,C55&lt;&gt;"")</formula>
    </cfRule>
    <cfRule type="expression" dxfId="844" priority="155" stopIfTrue="1">
      <formula>O58=1</formula>
    </cfRule>
  </conditionalFormatting>
  <conditionalFormatting sqref="G59:L59 C59:D59">
    <cfRule type="expression" dxfId="843" priority="108" stopIfTrue="1">
      <formula>AND(M59=1,N59="x")</formula>
    </cfRule>
    <cfRule type="expression" dxfId="842" priority="109" stopIfTrue="1">
      <formula>AND(M59="x",N59&lt;&gt;"",N59=0)</formula>
    </cfRule>
    <cfRule type="expression" dxfId="841" priority="110" stopIfTrue="1">
      <formula>AND(M59="x",N59=1)</formula>
    </cfRule>
    <cfRule type="expression" dxfId="840" priority="111" stopIfTrue="1">
      <formula>AND(M59&lt;&gt;"",M59=0,N59=1)</formula>
    </cfRule>
    <cfRule type="expression" dxfId="839" priority="112" stopIfTrue="1">
      <formula>AND(M59=0,M59&lt;&gt;"")</formula>
    </cfRule>
    <cfRule type="expression" dxfId="838" priority="113" stopIfTrue="1">
      <formula>M59="x"</formula>
    </cfRule>
    <cfRule type="expression" dxfId="837" priority="114" stopIfTrue="1">
      <formula>AND(M59=1,N59=0,N59&lt;&gt;"")</formula>
    </cfRule>
    <cfRule type="expression" dxfId="836" priority="115" stopIfTrue="1">
      <formula>M59=1</formula>
    </cfRule>
  </conditionalFormatting>
  <conditionalFormatting sqref="F59">
    <cfRule type="expression" dxfId="835" priority="116" stopIfTrue="1">
      <formula>AND(C56=1,Q59="x")</formula>
    </cfRule>
    <cfRule type="expression" dxfId="834" priority="117" stopIfTrue="1">
      <formula>AND(C56="x",Q59&lt;&gt;"",Q59=0)</formula>
    </cfRule>
    <cfRule type="expression" dxfId="833" priority="118" stopIfTrue="1">
      <formula>AND(C56="x",Q59=1)</formula>
    </cfRule>
    <cfRule type="expression" dxfId="832" priority="119" stopIfTrue="1">
      <formula>AND(C56&lt;&gt;"",C56=0,Q59=1)</formula>
    </cfRule>
    <cfRule type="expression" dxfId="831" priority="120" stopIfTrue="1">
      <formula>AND(C56=0,C56&lt;&gt;"")</formula>
    </cfRule>
    <cfRule type="expression" dxfId="830" priority="121" stopIfTrue="1">
      <formula>C56="x"</formula>
    </cfRule>
    <cfRule type="expression" dxfId="829" priority="122" stopIfTrue="1">
      <formula>AND(C56=1,Q59=0,Q59&lt;&gt;"")</formula>
    </cfRule>
    <cfRule type="expression" dxfId="828" priority="123" stopIfTrue="1">
      <formula>C56=1</formula>
    </cfRule>
  </conditionalFormatting>
  <conditionalFormatting sqref="E59">
    <cfRule type="expression" dxfId="827" priority="124" stopIfTrue="1">
      <formula>AND(O59=1,C56="x")</formula>
    </cfRule>
    <cfRule type="expression" dxfId="826" priority="125" stopIfTrue="1">
      <formula>AND(O59="x",C56&lt;&gt;"",C56=0)</formula>
    </cfRule>
    <cfRule type="expression" dxfId="825" priority="126" stopIfTrue="1">
      <formula>AND(O59="x",C56=1)</formula>
    </cfRule>
    <cfRule type="expression" dxfId="824" priority="127" stopIfTrue="1">
      <formula>AND(O59&lt;&gt;"",O59=0,C56=1)</formula>
    </cfRule>
    <cfRule type="expression" dxfId="823" priority="128" stopIfTrue="1">
      <formula>AND(O59=0,O59&lt;&gt;"")</formula>
    </cfRule>
    <cfRule type="expression" dxfId="822" priority="129" stopIfTrue="1">
      <formula>O59="x"</formula>
    </cfRule>
    <cfRule type="expression" dxfId="821" priority="130" stopIfTrue="1">
      <formula>AND(O59=1,C56=0,C56&lt;&gt;"")</formula>
    </cfRule>
    <cfRule type="expression" dxfId="820" priority="131" stopIfTrue="1">
      <formula>O59=1</formula>
    </cfRule>
  </conditionalFormatting>
  <conditionalFormatting sqref="G60:L60 C60:D60">
    <cfRule type="expression" dxfId="819" priority="84" stopIfTrue="1">
      <formula>AND(M60=1,N60="x")</formula>
    </cfRule>
    <cfRule type="expression" dxfId="818" priority="85" stopIfTrue="1">
      <formula>AND(M60="x",N60&lt;&gt;"",N60=0)</formula>
    </cfRule>
    <cfRule type="expression" dxfId="817" priority="86" stopIfTrue="1">
      <formula>AND(M60="x",N60=1)</formula>
    </cfRule>
    <cfRule type="expression" dxfId="816" priority="87" stopIfTrue="1">
      <formula>AND(M60&lt;&gt;"",M60=0,N60=1)</formula>
    </cfRule>
    <cfRule type="expression" dxfId="815" priority="88" stopIfTrue="1">
      <formula>AND(M60=0,M60&lt;&gt;"")</formula>
    </cfRule>
    <cfRule type="expression" dxfId="814" priority="89" stopIfTrue="1">
      <formula>M60="x"</formula>
    </cfRule>
    <cfRule type="expression" dxfId="813" priority="90" stopIfTrue="1">
      <formula>AND(M60=1,N60=0,N60&lt;&gt;"")</formula>
    </cfRule>
    <cfRule type="expression" dxfId="812" priority="91" stopIfTrue="1">
      <formula>M60=1</formula>
    </cfRule>
  </conditionalFormatting>
  <conditionalFormatting sqref="F60">
    <cfRule type="expression" dxfId="811" priority="92" stopIfTrue="1">
      <formula>AND(C57=1,Q60="x")</formula>
    </cfRule>
    <cfRule type="expression" dxfId="810" priority="93" stopIfTrue="1">
      <formula>AND(C57="x",Q60&lt;&gt;"",Q60=0)</formula>
    </cfRule>
    <cfRule type="expression" dxfId="809" priority="94" stopIfTrue="1">
      <formula>AND(C57="x",Q60=1)</formula>
    </cfRule>
    <cfRule type="expression" dxfId="808" priority="95" stopIfTrue="1">
      <formula>AND(C57&lt;&gt;"",C57=0,Q60=1)</formula>
    </cfRule>
    <cfRule type="expression" dxfId="807" priority="96" stopIfTrue="1">
      <formula>AND(C57=0,C57&lt;&gt;"")</formula>
    </cfRule>
    <cfRule type="expression" dxfId="806" priority="97" stopIfTrue="1">
      <formula>C57="x"</formula>
    </cfRule>
    <cfRule type="expression" dxfId="805" priority="98" stopIfTrue="1">
      <formula>AND(C57=1,Q60=0,Q60&lt;&gt;"")</formula>
    </cfRule>
    <cfRule type="expression" dxfId="804" priority="99" stopIfTrue="1">
      <formula>C57=1</formula>
    </cfRule>
  </conditionalFormatting>
  <conditionalFormatting sqref="E60">
    <cfRule type="expression" dxfId="803" priority="100" stopIfTrue="1">
      <formula>AND(O60=1,C57="x")</formula>
    </cfRule>
    <cfRule type="expression" dxfId="802" priority="101" stopIfTrue="1">
      <formula>AND(O60="x",C57&lt;&gt;"",C57=0)</formula>
    </cfRule>
    <cfRule type="expression" dxfId="801" priority="102" stopIfTrue="1">
      <formula>AND(O60="x",C57=1)</formula>
    </cfRule>
    <cfRule type="expression" dxfId="800" priority="103" stopIfTrue="1">
      <formula>AND(O60&lt;&gt;"",O60=0,C57=1)</formula>
    </cfRule>
    <cfRule type="expression" dxfId="799" priority="104" stopIfTrue="1">
      <formula>AND(O60=0,O60&lt;&gt;"")</formula>
    </cfRule>
    <cfRule type="expression" dxfId="798" priority="105" stopIfTrue="1">
      <formula>O60="x"</formula>
    </cfRule>
    <cfRule type="expression" dxfId="797" priority="106" stopIfTrue="1">
      <formula>AND(O60=1,C57=0,C57&lt;&gt;"")</formula>
    </cfRule>
    <cfRule type="expression" dxfId="796" priority="107" stopIfTrue="1">
      <formula>O60=1</formula>
    </cfRule>
  </conditionalFormatting>
  <conditionalFormatting sqref="G61:L61 C61:D61">
    <cfRule type="expression" dxfId="795" priority="60" stopIfTrue="1">
      <formula>AND(M61=1,N61="x")</formula>
    </cfRule>
    <cfRule type="expression" dxfId="794" priority="61" stopIfTrue="1">
      <formula>AND(M61="x",N61&lt;&gt;"",N61=0)</formula>
    </cfRule>
    <cfRule type="expression" dxfId="793" priority="62" stopIfTrue="1">
      <formula>AND(M61="x",N61=1)</formula>
    </cfRule>
    <cfRule type="expression" dxfId="792" priority="63" stopIfTrue="1">
      <formula>AND(M61&lt;&gt;"",M61=0,N61=1)</formula>
    </cfRule>
    <cfRule type="expression" dxfId="791" priority="64" stopIfTrue="1">
      <formula>AND(M61=0,M61&lt;&gt;"")</formula>
    </cfRule>
    <cfRule type="expression" dxfId="790" priority="65" stopIfTrue="1">
      <formula>M61="x"</formula>
    </cfRule>
    <cfRule type="expression" dxfId="789" priority="66" stopIfTrue="1">
      <formula>AND(M61=1,N61=0,N61&lt;&gt;"")</formula>
    </cfRule>
    <cfRule type="expression" dxfId="788" priority="67" stopIfTrue="1">
      <formula>M61=1</formula>
    </cfRule>
  </conditionalFormatting>
  <conditionalFormatting sqref="F61">
    <cfRule type="expression" dxfId="787" priority="68" stopIfTrue="1">
      <formula>AND(C58=1,Q61="x")</formula>
    </cfRule>
    <cfRule type="expression" dxfId="786" priority="69" stopIfTrue="1">
      <formula>AND(C58="x",Q61&lt;&gt;"",Q61=0)</formula>
    </cfRule>
    <cfRule type="expression" dxfId="785" priority="70" stopIfTrue="1">
      <formula>AND(C58="x",Q61=1)</formula>
    </cfRule>
    <cfRule type="expression" dxfId="784" priority="71" stopIfTrue="1">
      <formula>AND(C58&lt;&gt;"",C58=0,Q61=1)</formula>
    </cfRule>
    <cfRule type="expression" dxfId="783" priority="72" stopIfTrue="1">
      <formula>AND(C58=0,C58&lt;&gt;"")</formula>
    </cfRule>
    <cfRule type="expression" dxfId="782" priority="73" stopIfTrue="1">
      <formula>C58="x"</formula>
    </cfRule>
    <cfRule type="expression" dxfId="781" priority="74" stopIfTrue="1">
      <formula>AND(C58=1,Q61=0,Q61&lt;&gt;"")</formula>
    </cfRule>
    <cfRule type="expression" dxfId="780" priority="75" stopIfTrue="1">
      <formula>C58=1</formula>
    </cfRule>
  </conditionalFormatting>
  <conditionalFormatting sqref="E61">
    <cfRule type="expression" dxfId="779" priority="76" stopIfTrue="1">
      <formula>AND(O61=1,C58="x")</formula>
    </cfRule>
    <cfRule type="expression" dxfId="778" priority="77" stopIfTrue="1">
      <formula>AND(O61="x",C58&lt;&gt;"",C58=0)</formula>
    </cfRule>
    <cfRule type="expression" dxfId="777" priority="78" stopIfTrue="1">
      <formula>AND(O61="x",C58=1)</formula>
    </cfRule>
    <cfRule type="expression" dxfId="776" priority="79" stopIfTrue="1">
      <formula>AND(O61&lt;&gt;"",O61=0,C58=1)</formula>
    </cfRule>
    <cfRule type="expression" dxfId="775" priority="80" stopIfTrue="1">
      <formula>AND(O61=0,O61&lt;&gt;"")</formula>
    </cfRule>
    <cfRule type="expression" dxfId="774" priority="81" stopIfTrue="1">
      <formula>O61="x"</formula>
    </cfRule>
    <cfRule type="expression" dxfId="773" priority="82" stopIfTrue="1">
      <formula>AND(O61=1,C58=0,C58&lt;&gt;"")</formula>
    </cfRule>
    <cfRule type="expression" dxfId="772" priority="83" stopIfTrue="1">
      <formula>O61=1</formula>
    </cfRule>
  </conditionalFormatting>
  <conditionalFormatting sqref="G62:L62 C62:D62">
    <cfRule type="expression" dxfId="771" priority="36" stopIfTrue="1">
      <formula>AND(M62=1,N62="x")</formula>
    </cfRule>
    <cfRule type="expression" dxfId="770" priority="37" stopIfTrue="1">
      <formula>AND(M62="x",N62&lt;&gt;"",N62=0)</formula>
    </cfRule>
    <cfRule type="expression" dxfId="769" priority="38" stopIfTrue="1">
      <formula>AND(M62="x",N62=1)</formula>
    </cfRule>
    <cfRule type="expression" dxfId="768" priority="39" stopIfTrue="1">
      <formula>AND(M62&lt;&gt;"",M62=0,N62=1)</formula>
    </cfRule>
    <cfRule type="expression" dxfId="767" priority="40" stopIfTrue="1">
      <formula>AND(M62=0,M62&lt;&gt;"")</formula>
    </cfRule>
    <cfRule type="expression" dxfId="766" priority="41" stopIfTrue="1">
      <formula>M62="x"</formula>
    </cfRule>
    <cfRule type="expression" dxfId="765" priority="42" stopIfTrue="1">
      <formula>AND(M62=1,N62=0,N62&lt;&gt;"")</formula>
    </cfRule>
    <cfRule type="expression" dxfId="764" priority="43" stopIfTrue="1">
      <formula>M62=1</formula>
    </cfRule>
  </conditionalFormatting>
  <conditionalFormatting sqref="F62">
    <cfRule type="expression" dxfId="763" priority="44" stopIfTrue="1">
      <formula>AND(C59=1,Q62="x")</formula>
    </cfRule>
    <cfRule type="expression" dxfId="762" priority="45" stopIfTrue="1">
      <formula>AND(C59="x",Q62&lt;&gt;"",Q62=0)</formula>
    </cfRule>
    <cfRule type="expression" dxfId="761" priority="46" stopIfTrue="1">
      <formula>AND(C59="x",Q62=1)</formula>
    </cfRule>
    <cfRule type="expression" dxfId="760" priority="47" stopIfTrue="1">
      <formula>AND(C59&lt;&gt;"",C59=0,Q62=1)</formula>
    </cfRule>
    <cfRule type="expression" dxfId="759" priority="48" stopIfTrue="1">
      <formula>AND(C59=0,C59&lt;&gt;"")</formula>
    </cfRule>
    <cfRule type="expression" dxfId="758" priority="49" stopIfTrue="1">
      <formula>C59="x"</formula>
    </cfRule>
    <cfRule type="expression" dxfId="757" priority="50" stopIfTrue="1">
      <formula>AND(C59=1,Q62=0,Q62&lt;&gt;"")</formula>
    </cfRule>
    <cfRule type="expression" dxfId="756" priority="51" stopIfTrue="1">
      <formula>C59=1</formula>
    </cfRule>
  </conditionalFormatting>
  <conditionalFormatting sqref="E62">
    <cfRule type="expression" dxfId="755" priority="52" stopIfTrue="1">
      <formula>AND(O62=1,C59="x")</formula>
    </cfRule>
    <cfRule type="expression" dxfId="754" priority="53" stopIfTrue="1">
      <formula>AND(O62="x",C59&lt;&gt;"",C59=0)</formula>
    </cfRule>
    <cfRule type="expression" dxfId="753" priority="54" stopIfTrue="1">
      <formula>AND(O62="x",C59=1)</formula>
    </cfRule>
    <cfRule type="expression" dxfId="752" priority="55" stopIfTrue="1">
      <formula>AND(O62&lt;&gt;"",O62=0,C59=1)</formula>
    </cfRule>
    <cfRule type="expression" dxfId="751" priority="56" stopIfTrue="1">
      <formula>AND(O62=0,O62&lt;&gt;"")</formula>
    </cfRule>
    <cfRule type="expression" dxfId="750" priority="57" stopIfTrue="1">
      <formula>O62="x"</formula>
    </cfRule>
    <cfRule type="expression" dxfId="749" priority="58" stopIfTrue="1">
      <formula>AND(O62=1,C59=0,C59&lt;&gt;"")</formula>
    </cfRule>
    <cfRule type="expression" dxfId="748" priority="59" stopIfTrue="1">
      <formula>O62=1</formula>
    </cfRule>
  </conditionalFormatting>
  <conditionalFormatting sqref="G63:L63 C63:D63">
    <cfRule type="expression" dxfId="747" priority="12" stopIfTrue="1">
      <formula>AND(M63=1,N63="x")</formula>
    </cfRule>
    <cfRule type="expression" dxfId="746" priority="13" stopIfTrue="1">
      <formula>AND(M63="x",N63&lt;&gt;"",N63=0)</formula>
    </cfRule>
    <cfRule type="expression" dxfId="745" priority="14" stopIfTrue="1">
      <formula>AND(M63="x",N63=1)</formula>
    </cfRule>
    <cfRule type="expression" dxfId="744" priority="15" stopIfTrue="1">
      <formula>AND(M63&lt;&gt;"",M63=0,N63=1)</formula>
    </cfRule>
    <cfRule type="expression" dxfId="743" priority="16" stopIfTrue="1">
      <formula>AND(M63=0,M63&lt;&gt;"")</formula>
    </cfRule>
    <cfRule type="expression" dxfId="742" priority="17" stopIfTrue="1">
      <formula>M63="x"</formula>
    </cfRule>
    <cfRule type="expression" dxfId="741" priority="18" stopIfTrue="1">
      <formula>AND(M63=1,N63=0,N63&lt;&gt;"")</formula>
    </cfRule>
    <cfRule type="expression" dxfId="740" priority="19" stopIfTrue="1">
      <formula>M63=1</formula>
    </cfRule>
  </conditionalFormatting>
  <conditionalFormatting sqref="F63">
    <cfRule type="expression" dxfId="739" priority="20" stopIfTrue="1">
      <formula>AND(C60=1,Q63="x")</formula>
    </cfRule>
    <cfRule type="expression" dxfId="738" priority="21" stopIfTrue="1">
      <formula>AND(C60="x",Q63&lt;&gt;"",Q63=0)</formula>
    </cfRule>
    <cfRule type="expression" dxfId="737" priority="22" stopIfTrue="1">
      <formula>AND(C60="x",Q63=1)</formula>
    </cfRule>
    <cfRule type="expression" dxfId="736" priority="23" stopIfTrue="1">
      <formula>AND(C60&lt;&gt;"",C60=0,Q63=1)</formula>
    </cfRule>
    <cfRule type="expression" dxfId="735" priority="24" stopIfTrue="1">
      <formula>AND(C60=0,C60&lt;&gt;"")</formula>
    </cfRule>
    <cfRule type="expression" dxfId="734" priority="25" stopIfTrue="1">
      <formula>C60="x"</formula>
    </cfRule>
    <cfRule type="expression" dxfId="733" priority="26" stopIfTrue="1">
      <formula>AND(C60=1,Q63=0,Q63&lt;&gt;"")</formula>
    </cfRule>
    <cfRule type="expression" dxfId="732" priority="27" stopIfTrue="1">
      <formula>C60=1</formula>
    </cfRule>
  </conditionalFormatting>
  <conditionalFormatting sqref="E63">
    <cfRule type="expression" dxfId="731" priority="28" stopIfTrue="1">
      <formula>AND(O63=1,C60="x")</formula>
    </cfRule>
    <cfRule type="expression" dxfId="730" priority="29" stopIfTrue="1">
      <formula>AND(O63="x",C60&lt;&gt;"",C60=0)</formula>
    </cfRule>
    <cfRule type="expression" dxfId="729" priority="30" stopIfTrue="1">
      <formula>AND(O63="x",C60=1)</formula>
    </cfRule>
    <cfRule type="expression" dxfId="728" priority="31" stopIfTrue="1">
      <formula>AND(O63&lt;&gt;"",O63=0,C60=1)</formula>
    </cfRule>
    <cfRule type="expression" dxfId="727" priority="32" stopIfTrue="1">
      <formula>AND(O63=0,O63&lt;&gt;"")</formula>
    </cfRule>
    <cfRule type="expression" dxfId="726" priority="33" stopIfTrue="1">
      <formula>O63="x"</formula>
    </cfRule>
    <cfRule type="expression" dxfId="725" priority="34" stopIfTrue="1">
      <formula>AND(O63=1,C60=0,C60&lt;&gt;"")</formula>
    </cfRule>
    <cfRule type="expression" dxfId="724" priority="35" stopIfTrue="1">
      <formula>O63=1</formula>
    </cfRule>
  </conditionalFormatting>
  <conditionalFormatting sqref="C21:L42">
    <cfRule type="expression" dxfId="723" priority="1" stopIfTrue="1">
      <formula>N21="X"</formula>
    </cfRule>
    <cfRule type="expression" dxfId="722" priority="2" stopIfTrue="1">
      <formula>AND(N21&lt;&gt;"",N21=0)</formula>
    </cfRule>
    <cfRule type="expression" dxfId="721" priority="3" stopIfTrue="1">
      <formula>N21=1</formula>
    </cfRule>
    <cfRule type="expression" dxfId="720" priority="4" stopIfTrue="1">
      <formula>AND(M21=1,N21="x")</formula>
    </cfRule>
    <cfRule type="expression" dxfId="719" priority="5" stopIfTrue="1">
      <formula>AND(M21="x",N21&lt;&gt;"",N21=0)</formula>
    </cfRule>
    <cfRule type="expression" dxfId="718" priority="6" stopIfTrue="1">
      <formula>AND(M21="x",N21=1)</formula>
    </cfRule>
    <cfRule type="expression" dxfId="717" priority="7" stopIfTrue="1">
      <formula>AND(M21&lt;&gt;"",M21=0,N21=1)</formula>
    </cfRule>
    <cfRule type="expression" dxfId="716" priority="8" stopIfTrue="1">
      <formula>AND(M21=0,M21&lt;&gt;"")</formula>
    </cfRule>
    <cfRule type="expression" dxfId="715" priority="9" stopIfTrue="1">
      <formula>M21="x"</formula>
    </cfRule>
    <cfRule type="expression" dxfId="714" priority="10" stopIfTrue="1">
      <formula>AND(M21=1,N21=0,N21&lt;&gt;"")</formula>
    </cfRule>
    <cfRule type="expression" dxfId="713" priority="11" stopIfTrue="1">
      <formula>M21=1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4"/>
  <sheetViews>
    <sheetView zoomScale="90" zoomScaleNormal="90" workbookViewId="0">
      <selection activeCell="C33" sqref="C33:L33"/>
    </sheetView>
  </sheetViews>
  <sheetFormatPr defaultRowHeight="14.5" x14ac:dyDescent="0.35"/>
  <cols>
    <col min="1" max="1" width="13.26953125" customWidth="1"/>
    <col min="15" max="15" width="11.54296875" customWidth="1"/>
  </cols>
  <sheetData>
    <row r="1" spans="1:15" x14ac:dyDescent="0.35">
      <c r="A1" s="55" t="s">
        <v>29</v>
      </c>
      <c r="B1" s="56" t="str">
        <f>'1.1. Execută sarcinii'!B1</f>
        <v>…</v>
      </c>
      <c r="C1" s="56"/>
      <c r="D1" s="57"/>
      <c r="E1" s="1"/>
      <c r="F1" s="265" t="s">
        <v>25</v>
      </c>
      <c r="G1" s="265"/>
      <c r="H1" s="265"/>
      <c r="I1" s="265"/>
      <c r="J1" s="265"/>
      <c r="K1" s="265"/>
      <c r="L1" s="265"/>
      <c r="M1" s="265"/>
      <c r="N1" s="265"/>
      <c r="O1" s="265"/>
    </row>
    <row r="2" spans="1:15" x14ac:dyDescent="0.35">
      <c r="A2" s="58" t="s">
        <v>30</v>
      </c>
      <c r="B2" s="59" t="str">
        <f>'1.1. Execută sarcinii'!B2</f>
        <v>…</v>
      </c>
      <c r="C2" s="59"/>
      <c r="D2" s="60"/>
      <c r="E2" s="2"/>
      <c r="F2" s="265"/>
      <c r="G2" s="265"/>
      <c r="H2" s="265"/>
      <c r="I2" s="265"/>
      <c r="J2" s="265"/>
      <c r="K2" s="265"/>
      <c r="L2" s="265"/>
      <c r="M2" s="265"/>
      <c r="N2" s="265"/>
      <c r="O2" s="265"/>
    </row>
    <row r="3" spans="1:15" ht="15" customHeight="1" x14ac:dyDescent="0.35">
      <c r="A3" s="58" t="s">
        <v>31</v>
      </c>
      <c r="B3" s="59" t="str">
        <f>'1.1. Execută sarcinii'!B3</f>
        <v>…</v>
      </c>
      <c r="C3" s="59"/>
      <c r="D3" s="60"/>
      <c r="E3" s="2"/>
      <c r="F3" s="266" t="s">
        <v>200</v>
      </c>
      <c r="G3" s="266"/>
      <c r="H3" s="266"/>
      <c r="I3" s="266"/>
      <c r="J3" s="266"/>
      <c r="K3" s="266"/>
      <c r="L3" s="266"/>
      <c r="M3" s="266"/>
      <c r="N3" s="266"/>
      <c r="O3" s="266"/>
    </row>
    <row r="4" spans="1:15" ht="15.75" customHeight="1" thickBot="1" x14ac:dyDescent="0.4">
      <c r="A4" s="61" t="s">
        <v>32</v>
      </c>
      <c r="B4" s="223" t="str">
        <f>'1.1. Execută sarcinii'!B4</f>
        <v>....</v>
      </c>
      <c r="C4" s="62"/>
      <c r="D4" s="63"/>
      <c r="E4" s="2"/>
      <c r="F4" s="266"/>
      <c r="G4" s="266"/>
      <c r="H4" s="266"/>
      <c r="I4" s="266"/>
      <c r="J4" s="266"/>
      <c r="K4" s="266"/>
      <c r="L4" s="266"/>
      <c r="M4" s="266"/>
      <c r="N4" s="266"/>
      <c r="O4" s="266"/>
    </row>
    <row r="5" spans="1:15" ht="15" customHeight="1" x14ac:dyDescent="0.35">
      <c r="A5" s="3"/>
      <c r="B5" s="3"/>
      <c r="C5" s="2"/>
      <c r="D5" s="2"/>
      <c r="E5" s="2"/>
      <c r="F5" s="266"/>
      <c r="G5" s="266"/>
      <c r="H5" s="266"/>
      <c r="I5" s="266"/>
      <c r="J5" s="266"/>
      <c r="K5" s="266"/>
      <c r="L5" s="266"/>
      <c r="M5" s="266"/>
      <c r="N5" s="266"/>
      <c r="O5" s="266"/>
    </row>
    <row r="6" spans="1:15" ht="15" thickBot="1" x14ac:dyDescent="0.4">
      <c r="A6" s="17" t="s">
        <v>40</v>
      </c>
      <c r="B6" s="37" t="s">
        <v>52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15" thickBot="1" x14ac:dyDescent="0.4">
      <c r="A7" s="234" t="s">
        <v>5</v>
      </c>
      <c r="B7" s="235"/>
      <c r="C7" s="38" t="s">
        <v>6</v>
      </c>
      <c r="D7" s="39" t="s">
        <v>7</v>
      </c>
      <c r="E7" s="39" t="s">
        <v>8</v>
      </c>
      <c r="F7" s="39" t="s">
        <v>9</v>
      </c>
      <c r="G7" s="39" t="s">
        <v>10</v>
      </c>
      <c r="H7" s="39" t="s">
        <v>11</v>
      </c>
      <c r="I7" s="39" t="s">
        <v>12</v>
      </c>
      <c r="J7" s="39" t="s">
        <v>13</v>
      </c>
      <c r="K7" s="39" t="s">
        <v>14</v>
      </c>
      <c r="L7" s="39" t="s">
        <v>15</v>
      </c>
      <c r="M7" s="39" t="s">
        <v>16</v>
      </c>
      <c r="N7" s="40" t="s">
        <v>17</v>
      </c>
      <c r="O7" s="41" t="s">
        <v>2</v>
      </c>
    </row>
    <row r="8" spans="1:15" x14ac:dyDescent="0.35">
      <c r="A8" s="84" t="s">
        <v>3</v>
      </c>
      <c r="B8" s="85"/>
      <c r="C8" s="43">
        <v>0</v>
      </c>
      <c r="D8" s="44">
        <v>0</v>
      </c>
      <c r="E8" s="44">
        <f>SUM(M20)</f>
        <v>0</v>
      </c>
      <c r="F8" s="44">
        <f>SUM(M21:M22)</f>
        <v>0</v>
      </c>
      <c r="G8" s="44">
        <f>SUM(M23:M24)</f>
        <v>0</v>
      </c>
      <c r="H8" s="44">
        <f>SUM(M25:M26)</f>
        <v>0</v>
      </c>
      <c r="I8" s="44">
        <f>SUM(M27:M28)</f>
        <v>0</v>
      </c>
      <c r="J8" s="44">
        <f>SUM(M29:M31)</f>
        <v>0</v>
      </c>
      <c r="K8" s="44">
        <f>SUM(M32)</f>
        <v>0</v>
      </c>
      <c r="L8" s="44">
        <f>SUM(M33)</f>
        <v>0</v>
      </c>
      <c r="M8" s="44">
        <v>0</v>
      </c>
      <c r="N8" s="45">
        <v>0</v>
      </c>
      <c r="O8" s="46">
        <f>SUM(C8:N8)</f>
        <v>0</v>
      </c>
    </row>
    <row r="9" spans="1:15" ht="15" thickBot="1" x14ac:dyDescent="0.4">
      <c r="A9" s="86" t="s">
        <v>4</v>
      </c>
      <c r="B9" s="87"/>
      <c r="C9" s="48">
        <v>0</v>
      </c>
      <c r="D9" s="49">
        <v>0</v>
      </c>
      <c r="E9" s="49">
        <f>SUM(N20)</f>
        <v>0</v>
      </c>
      <c r="F9" s="49">
        <f>SUM(N21:N22)</f>
        <v>0</v>
      </c>
      <c r="G9" s="49">
        <f>SUM(N23:N24)</f>
        <v>0</v>
      </c>
      <c r="H9" s="49">
        <f>SUM(N25:N26)</f>
        <v>0</v>
      </c>
      <c r="I9" s="49">
        <f>SUM(N27:N28)</f>
        <v>0</v>
      </c>
      <c r="J9" s="49">
        <f>SUM(N29:N31)</f>
        <v>0</v>
      </c>
      <c r="K9" s="49">
        <f>SUM(N32)</f>
        <v>0</v>
      </c>
      <c r="L9" s="49">
        <f>SUM(N33)</f>
        <v>0</v>
      </c>
      <c r="M9" s="49">
        <v>0</v>
      </c>
      <c r="N9" s="50">
        <v>0</v>
      </c>
      <c r="O9" s="51">
        <f>SUM(C9:N9)</f>
        <v>0</v>
      </c>
    </row>
    <row r="10" spans="1:15" ht="15" thickBot="1" x14ac:dyDescent="0.4">
      <c r="A10" s="236" t="s">
        <v>28</v>
      </c>
      <c r="B10" s="237"/>
      <c r="C10" s="52">
        <v>0</v>
      </c>
      <c r="D10" s="52">
        <v>0</v>
      </c>
      <c r="E10" s="52">
        <f>COUNTA(C20)</f>
        <v>1</v>
      </c>
      <c r="F10" s="52">
        <f>COUNTA(C21:L22)</f>
        <v>2</v>
      </c>
      <c r="G10" s="52">
        <f>COUNTA(C23:L24)</f>
        <v>2</v>
      </c>
      <c r="H10" s="52">
        <f>COUNTA(C25:L26)</f>
        <v>2</v>
      </c>
      <c r="I10" s="52">
        <f>COUNTA(C27:L28)</f>
        <v>2</v>
      </c>
      <c r="J10" s="52">
        <f>COUNTA(C29:L31)</f>
        <v>3</v>
      </c>
      <c r="K10" s="52">
        <f>COUNTA(C32)</f>
        <v>1</v>
      </c>
      <c r="L10" s="52">
        <f>COUNTA(C33)</f>
        <v>1</v>
      </c>
      <c r="M10" s="52">
        <v>0</v>
      </c>
      <c r="N10" s="53">
        <v>0</v>
      </c>
      <c r="O10" s="54">
        <f>SUM(C10:N10)</f>
        <v>14</v>
      </c>
    </row>
    <row r="11" spans="1:15" ht="15" thickBot="1" x14ac:dyDescent="0.4">
      <c r="A11" s="11"/>
      <c r="B11" s="12"/>
      <c r="C11" s="13"/>
      <c r="D11" s="13"/>
      <c r="E11" s="14"/>
      <c r="F11" s="14"/>
      <c r="G11" s="13"/>
      <c r="H11" s="14"/>
      <c r="I11" s="14"/>
      <c r="J11" s="14"/>
      <c r="K11" s="14"/>
      <c r="L11" s="14"/>
      <c r="M11" s="15"/>
      <c r="N11" s="18"/>
      <c r="O11" s="18"/>
    </row>
    <row r="12" spans="1:15" ht="15" customHeight="1" x14ac:dyDescent="0.35">
      <c r="A12" s="238" t="s">
        <v>0</v>
      </c>
      <c r="B12" s="240" t="s">
        <v>195</v>
      </c>
      <c r="C12" s="241"/>
      <c r="D12" s="241"/>
      <c r="E12" s="241"/>
      <c r="F12" s="241"/>
      <c r="G12" s="242"/>
      <c r="H12" s="88"/>
      <c r="I12" s="274" t="s">
        <v>19</v>
      </c>
      <c r="J12" s="275"/>
      <c r="K12" s="267" t="s">
        <v>37</v>
      </c>
      <c r="L12" s="267"/>
      <c r="M12" s="267"/>
      <c r="N12" s="267"/>
      <c r="O12" s="268"/>
    </row>
    <row r="13" spans="1:15" ht="15" thickBot="1" x14ac:dyDescent="0.4">
      <c r="A13" s="239"/>
      <c r="B13" s="243"/>
      <c r="C13" s="244"/>
      <c r="D13" s="244"/>
      <c r="E13" s="244"/>
      <c r="F13" s="244"/>
      <c r="G13" s="245"/>
      <c r="H13" s="89"/>
      <c r="I13" s="276"/>
      <c r="J13" s="277"/>
      <c r="K13" s="269" t="s">
        <v>38</v>
      </c>
      <c r="L13" s="270"/>
      <c r="M13" s="270"/>
      <c r="N13" s="270"/>
      <c r="O13" s="271"/>
    </row>
    <row r="14" spans="1:15" ht="30.75" customHeight="1" thickBot="1" x14ac:dyDescent="0.4">
      <c r="A14" s="90"/>
      <c r="B14" s="91"/>
      <c r="C14" s="90"/>
      <c r="D14" s="90"/>
      <c r="E14" s="90"/>
      <c r="F14" s="90"/>
      <c r="G14" s="90"/>
      <c r="H14" s="91"/>
      <c r="I14" s="278"/>
      <c r="J14" s="279"/>
      <c r="K14" s="272" t="s">
        <v>39</v>
      </c>
      <c r="L14" s="272"/>
      <c r="M14" s="272"/>
      <c r="N14" s="272"/>
      <c r="O14" s="273"/>
    </row>
    <row r="15" spans="1:15" x14ac:dyDescent="0.35">
      <c r="A15" s="91"/>
      <c r="B15" s="91"/>
      <c r="C15" s="91"/>
      <c r="D15" s="91"/>
      <c r="E15" s="91"/>
      <c r="F15" s="91"/>
      <c r="G15" s="91"/>
      <c r="H15" s="91"/>
      <c r="I15" s="173"/>
      <c r="J15" s="173"/>
      <c r="K15" s="246"/>
      <c r="L15" s="246"/>
      <c r="M15" s="246"/>
      <c r="N15" s="246"/>
      <c r="O15" s="246"/>
    </row>
    <row r="16" spans="1:15" ht="15" thickBot="1" x14ac:dyDescent="0.4">
      <c r="A16" s="11"/>
      <c r="B16" s="12"/>
      <c r="C16" s="13"/>
      <c r="D16" s="13"/>
      <c r="E16" s="14"/>
      <c r="F16" s="14"/>
      <c r="G16" s="13"/>
      <c r="H16" s="14"/>
      <c r="I16" s="14"/>
      <c r="J16" s="14"/>
      <c r="K16" s="14"/>
      <c r="L16" s="14"/>
      <c r="M16" s="15"/>
      <c r="N16" s="18"/>
      <c r="O16" s="18"/>
    </row>
    <row r="17" spans="1:15" ht="28.5" thickBot="1" x14ac:dyDescent="0.4">
      <c r="A17" s="26" t="s">
        <v>20</v>
      </c>
      <c r="B17" s="27" t="s">
        <v>21</v>
      </c>
      <c r="C17" s="259" t="s">
        <v>22</v>
      </c>
      <c r="D17" s="260"/>
      <c r="E17" s="260"/>
      <c r="F17" s="260"/>
      <c r="G17" s="260"/>
      <c r="H17" s="260"/>
      <c r="I17" s="260"/>
      <c r="J17" s="260"/>
      <c r="K17" s="260"/>
      <c r="L17" s="261"/>
      <c r="M17" s="34" t="s">
        <v>3</v>
      </c>
      <c r="N17" s="28" t="s">
        <v>4</v>
      </c>
      <c r="O17" s="35" t="s">
        <v>23</v>
      </c>
    </row>
    <row r="18" spans="1:15" ht="15" customHeight="1" thickBot="1" x14ac:dyDescent="0.4">
      <c r="A18" s="311" t="s">
        <v>51</v>
      </c>
      <c r="B18" s="123">
        <v>1</v>
      </c>
      <c r="C18" s="303" t="s">
        <v>60</v>
      </c>
      <c r="D18" s="303"/>
      <c r="E18" s="303"/>
      <c r="F18" s="303"/>
      <c r="G18" s="303"/>
      <c r="H18" s="303"/>
      <c r="I18" s="303"/>
      <c r="J18" s="303"/>
      <c r="K18" s="303"/>
      <c r="L18" s="333"/>
      <c r="M18" s="115"/>
      <c r="N18" s="200"/>
      <c r="O18" s="118"/>
    </row>
    <row r="19" spans="1:15" ht="15" thickBot="1" x14ac:dyDescent="0.4">
      <c r="A19" s="312"/>
      <c r="B19" s="123">
        <v>2</v>
      </c>
      <c r="C19" s="303" t="s">
        <v>60</v>
      </c>
      <c r="D19" s="303"/>
      <c r="E19" s="303"/>
      <c r="F19" s="303"/>
      <c r="G19" s="303"/>
      <c r="H19" s="303"/>
      <c r="I19" s="303"/>
      <c r="J19" s="303"/>
      <c r="K19" s="303"/>
      <c r="L19" s="333"/>
      <c r="M19" s="115"/>
      <c r="N19" s="200"/>
      <c r="O19" s="118"/>
    </row>
    <row r="20" spans="1:15" ht="15.75" customHeight="1" thickBot="1" x14ac:dyDescent="0.4">
      <c r="A20" s="312"/>
      <c r="B20" s="207">
        <v>3</v>
      </c>
      <c r="C20" s="334" t="s">
        <v>134</v>
      </c>
      <c r="D20" s="323"/>
      <c r="E20" s="323"/>
      <c r="F20" s="323"/>
      <c r="G20" s="323"/>
      <c r="H20" s="323"/>
      <c r="I20" s="323"/>
      <c r="J20" s="323"/>
      <c r="K20" s="323"/>
      <c r="L20" s="323"/>
      <c r="M20" s="155"/>
      <c r="N20" s="205"/>
      <c r="O20" s="208"/>
    </row>
    <row r="21" spans="1:15" ht="15" customHeight="1" x14ac:dyDescent="0.35">
      <c r="A21" s="312"/>
      <c r="B21" s="326">
        <v>4</v>
      </c>
      <c r="C21" s="254" t="s">
        <v>135</v>
      </c>
      <c r="D21" s="254"/>
      <c r="E21" s="254"/>
      <c r="F21" s="254"/>
      <c r="G21" s="254"/>
      <c r="H21" s="254"/>
      <c r="I21" s="254"/>
      <c r="J21" s="254"/>
      <c r="K21" s="254"/>
      <c r="L21" s="254"/>
      <c r="M21" s="191"/>
      <c r="N21" s="201"/>
      <c r="O21" s="192"/>
    </row>
    <row r="22" spans="1:15" ht="15.75" customHeight="1" thickBot="1" x14ac:dyDescent="0.4">
      <c r="A22" s="312"/>
      <c r="B22" s="327"/>
      <c r="C22" s="248" t="s">
        <v>136</v>
      </c>
      <c r="D22" s="248"/>
      <c r="E22" s="248"/>
      <c r="F22" s="248"/>
      <c r="G22" s="248"/>
      <c r="H22" s="248"/>
      <c r="I22" s="248"/>
      <c r="J22" s="248"/>
      <c r="K22" s="248"/>
      <c r="L22" s="248"/>
      <c r="M22" s="153"/>
      <c r="N22" s="202"/>
      <c r="O22" s="190"/>
    </row>
    <row r="23" spans="1:15" ht="15" customHeight="1" x14ac:dyDescent="0.35">
      <c r="A23" s="312"/>
      <c r="B23" s="328">
        <v>5</v>
      </c>
      <c r="C23" s="254" t="s">
        <v>137</v>
      </c>
      <c r="D23" s="254"/>
      <c r="E23" s="254"/>
      <c r="F23" s="254"/>
      <c r="G23" s="254"/>
      <c r="H23" s="254"/>
      <c r="I23" s="254"/>
      <c r="J23" s="254"/>
      <c r="K23" s="254"/>
      <c r="L23" s="254"/>
      <c r="M23" s="191"/>
      <c r="N23" s="201"/>
      <c r="O23" s="192"/>
    </row>
    <row r="24" spans="1:15" ht="15.75" customHeight="1" thickBot="1" x14ac:dyDescent="0.4">
      <c r="A24" s="312"/>
      <c r="B24" s="329"/>
      <c r="C24" s="248" t="s">
        <v>138</v>
      </c>
      <c r="D24" s="248"/>
      <c r="E24" s="248"/>
      <c r="F24" s="248"/>
      <c r="G24" s="248"/>
      <c r="H24" s="248"/>
      <c r="I24" s="248"/>
      <c r="J24" s="248"/>
      <c r="K24" s="248"/>
      <c r="L24" s="248"/>
      <c r="M24" s="153"/>
      <c r="N24" s="202"/>
      <c r="O24" s="190"/>
    </row>
    <row r="25" spans="1:15" ht="15" customHeight="1" x14ac:dyDescent="0.35">
      <c r="A25" s="312"/>
      <c r="B25" s="328">
        <v>6</v>
      </c>
      <c r="C25" s="254" t="s">
        <v>139</v>
      </c>
      <c r="D25" s="254"/>
      <c r="E25" s="254"/>
      <c r="F25" s="254"/>
      <c r="G25" s="254"/>
      <c r="H25" s="254"/>
      <c r="I25" s="254"/>
      <c r="J25" s="254"/>
      <c r="K25" s="254"/>
      <c r="L25" s="254"/>
      <c r="M25" s="191"/>
      <c r="N25" s="201"/>
      <c r="O25" s="192"/>
    </row>
    <row r="26" spans="1:15" ht="15" thickBot="1" x14ac:dyDescent="0.4">
      <c r="A26" s="312"/>
      <c r="B26" s="329"/>
      <c r="C26" s="248" t="s">
        <v>140</v>
      </c>
      <c r="D26" s="248"/>
      <c r="E26" s="248"/>
      <c r="F26" s="248"/>
      <c r="G26" s="248"/>
      <c r="H26" s="248"/>
      <c r="I26" s="248"/>
      <c r="J26" s="248"/>
      <c r="K26" s="248"/>
      <c r="L26" s="248"/>
      <c r="M26" s="153"/>
      <c r="N26" s="202"/>
      <c r="O26" s="190"/>
    </row>
    <row r="27" spans="1:15" x14ac:dyDescent="0.35">
      <c r="A27" s="312"/>
      <c r="B27" s="326">
        <v>7</v>
      </c>
      <c r="C27" s="254" t="s">
        <v>141</v>
      </c>
      <c r="D27" s="254"/>
      <c r="E27" s="254"/>
      <c r="F27" s="254"/>
      <c r="G27" s="254"/>
      <c r="H27" s="254"/>
      <c r="I27" s="254"/>
      <c r="J27" s="254"/>
      <c r="K27" s="254"/>
      <c r="L27" s="254"/>
      <c r="M27" s="191"/>
      <c r="N27" s="201"/>
      <c r="O27" s="192"/>
    </row>
    <row r="28" spans="1:15" ht="15" thickBot="1" x14ac:dyDescent="0.4">
      <c r="A28" s="312"/>
      <c r="B28" s="327"/>
      <c r="C28" s="248" t="s">
        <v>142</v>
      </c>
      <c r="D28" s="248"/>
      <c r="E28" s="248"/>
      <c r="F28" s="248"/>
      <c r="G28" s="248"/>
      <c r="H28" s="248"/>
      <c r="I28" s="248"/>
      <c r="J28" s="248"/>
      <c r="K28" s="248"/>
      <c r="L28" s="248"/>
      <c r="M28" s="153"/>
      <c r="N28" s="202"/>
      <c r="O28" s="190"/>
    </row>
    <row r="29" spans="1:15" ht="15" customHeight="1" x14ac:dyDescent="0.35">
      <c r="A29" s="312"/>
      <c r="B29" s="330">
        <v>8</v>
      </c>
      <c r="C29" s="254" t="s">
        <v>143</v>
      </c>
      <c r="D29" s="254"/>
      <c r="E29" s="254"/>
      <c r="F29" s="254"/>
      <c r="G29" s="254"/>
      <c r="H29" s="254"/>
      <c r="I29" s="254"/>
      <c r="J29" s="254"/>
      <c r="K29" s="254"/>
      <c r="L29" s="254"/>
      <c r="M29" s="191"/>
      <c r="N29" s="204"/>
      <c r="O29" s="194"/>
    </row>
    <row r="30" spans="1:15" ht="15" customHeight="1" x14ac:dyDescent="0.35">
      <c r="A30" s="312"/>
      <c r="B30" s="331"/>
      <c r="C30" s="257" t="s">
        <v>144</v>
      </c>
      <c r="D30" s="257"/>
      <c r="E30" s="257"/>
      <c r="F30" s="257"/>
      <c r="G30" s="257"/>
      <c r="H30" s="257"/>
      <c r="I30" s="257"/>
      <c r="J30" s="257"/>
      <c r="K30" s="257"/>
      <c r="L30" s="257"/>
      <c r="M30" s="183"/>
      <c r="N30" s="182"/>
      <c r="O30" s="188"/>
    </row>
    <row r="31" spans="1:15" ht="15.75" customHeight="1" thickBot="1" x14ac:dyDescent="0.4">
      <c r="A31" s="312"/>
      <c r="B31" s="332"/>
      <c r="C31" s="248" t="s">
        <v>145</v>
      </c>
      <c r="D31" s="248"/>
      <c r="E31" s="248"/>
      <c r="F31" s="248"/>
      <c r="G31" s="248"/>
      <c r="H31" s="248"/>
      <c r="I31" s="248"/>
      <c r="J31" s="248"/>
      <c r="K31" s="248"/>
      <c r="L31" s="248"/>
      <c r="M31" s="153"/>
      <c r="N31" s="203"/>
      <c r="O31" s="195"/>
    </row>
    <row r="32" spans="1:15" ht="15.75" customHeight="1" thickBot="1" x14ac:dyDescent="0.4">
      <c r="A32" s="312"/>
      <c r="B32" s="180">
        <v>9</v>
      </c>
      <c r="C32" s="335" t="s">
        <v>146</v>
      </c>
      <c r="D32" s="335"/>
      <c r="E32" s="335"/>
      <c r="F32" s="335"/>
      <c r="G32" s="335"/>
      <c r="H32" s="335"/>
      <c r="I32" s="335"/>
      <c r="J32" s="335"/>
      <c r="K32" s="335"/>
      <c r="L32" s="336"/>
      <c r="M32" s="153"/>
      <c r="N32" s="203"/>
      <c r="O32" s="195"/>
    </row>
    <row r="33" spans="1:15" ht="15.75" customHeight="1" thickBot="1" x14ac:dyDescent="0.4">
      <c r="A33" s="312"/>
      <c r="B33" s="206">
        <v>10</v>
      </c>
      <c r="C33" s="337" t="s">
        <v>147</v>
      </c>
      <c r="D33" s="337"/>
      <c r="E33" s="337"/>
      <c r="F33" s="337"/>
      <c r="G33" s="337"/>
      <c r="H33" s="337"/>
      <c r="I33" s="337"/>
      <c r="J33" s="337"/>
      <c r="K33" s="337"/>
      <c r="L33" s="338"/>
      <c r="M33" s="155"/>
      <c r="N33" s="209"/>
      <c r="O33" s="211"/>
    </row>
    <row r="34" spans="1:15" ht="15" thickBot="1" x14ac:dyDescent="0.4">
      <c r="A34" s="312"/>
      <c r="B34" s="206">
        <v>11</v>
      </c>
      <c r="C34" s="303" t="s">
        <v>60</v>
      </c>
      <c r="D34" s="303"/>
      <c r="E34" s="303"/>
      <c r="F34" s="303"/>
      <c r="G34" s="303"/>
      <c r="H34" s="303"/>
      <c r="I34" s="303"/>
      <c r="J34" s="303"/>
      <c r="K34" s="303"/>
      <c r="L34" s="333"/>
      <c r="M34" s="115"/>
      <c r="N34" s="210"/>
      <c r="O34" s="212"/>
    </row>
    <row r="35" spans="1:15" ht="15" thickBot="1" x14ac:dyDescent="0.4">
      <c r="A35" s="313"/>
      <c r="B35" s="124">
        <v>12</v>
      </c>
      <c r="C35" s="303" t="s">
        <v>60</v>
      </c>
      <c r="D35" s="303"/>
      <c r="E35" s="303"/>
      <c r="F35" s="303"/>
      <c r="G35" s="303"/>
      <c r="H35" s="303"/>
      <c r="I35" s="303"/>
      <c r="J35" s="303"/>
      <c r="K35" s="303"/>
      <c r="L35" s="333"/>
      <c r="M35" s="115"/>
      <c r="N35" s="200"/>
      <c r="O35" s="118"/>
    </row>
    <row r="36" spans="1:15" x14ac:dyDescent="0.35">
      <c r="A36" s="121"/>
      <c r="B36" s="119"/>
      <c r="C36" s="339"/>
      <c r="D36" s="339"/>
      <c r="E36" s="339"/>
      <c r="F36" s="339"/>
      <c r="G36" s="339"/>
      <c r="H36" s="339"/>
      <c r="I36" s="339"/>
      <c r="J36" s="339"/>
      <c r="K36" s="339"/>
      <c r="L36" s="339"/>
      <c r="M36" s="15"/>
      <c r="N36" s="15"/>
      <c r="O36" s="3"/>
    </row>
    <row r="37" spans="1:15" ht="15" thickBot="1" x14ac:dyDescent="0.4">
      <c r="A37" s="121"/>
      <c r="B37" s="119"/>
      <c r="C37" s="339"/>
      <c r="D37" s="339"/>
      <c r="E37" s="339"/>
      <c r="F37" s="339"/>
      <c r="G37" s="339"/>
      <c r="H37" s="339"/>
      <c r="I37" s="339"/>
      <c r="J37" s="339"/>
      <c r="K37" s="339"/>
      <c r="L37" s="339"/>
      <c r="M37" s="15"/>
      <c r="N37" s="15"/>
      <c r="O37" s="3"/>
    </row>
    <row r="38" spans="1:15" x14ac:dyDescent="0.35">
      <c r="A38" s="314" t="s">
        <v>18</v>
      </c>
      <c r="B38" s="315"/>
      <c r="C38" s="315"/>
      <c r="D38" s="315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16"/>
    </row>
    <row r="39" spans="1:15" x14ac:dyDescent="0.35">
      <c r="A39" s="317"/>
      <c r="B39" s="318"/>
      <c r="C39" s="318"/>
      <c r="D39" s="318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9"/>
    </row>
    <row r="40" spans="1:15" x14ac:dyDescent="0.35">
      <c r="A40" s="317"/>
      <c r="B40" s="318"/>
      <c r="C40" s="318"/>
      <c r="D40" s="318"/>
      <c r="E40" s="318"/>
      <c r="F40" s="318"/>
      <c r="G40" s="318"/>
      <c r="H40" s="318"/>
      <c r="I40" s="318"/>
      <c r="J40" s="318"/>
      <c r="K40" s="318"/>
      <c r="L40" s="318"/>
      <c r="M40" s="318"/>
      <c r="N40" s="318"/>
      <c r="O40" s="319"/>
    </row>
    <row r="41" spans="1:15" ht="15" thickBot="1" x14ac:dyDescent="0.4">
      <c r="A41" s="320"/>
      <c r="B41" s="321"/>
      <c r="C41" s="321"/>
      <c r="D41" s="321"/>
      <c r="E41" s="321"/>
      <c r="F41" s="321"/>
      <c r="G41" s="321"/>
      <c r="H41" s="321"/>
      <c r="I41" s="321"/>
      <c r="J41" s="321"/>
      <c r="K41" s="321"/>
      <c r="L41" s="321"/>
      <c r="M41" s="321"/>
      <c r="N41" s="321"/>
      <c r="O41" s="322"/>
    </row>
    <row r="42" spans="1:15" x14ac:dyDescent="0.35">
      <c r="A42" s="121"/>
      <c r="B42" s="119"/>
      <c r="C42" s="339"/>
      <c r="D42" s="339"/>
      <c r="E42" s="339"/>
      <c r="F42" s="339"/>
      <c r="G42" s="339"/>
      <c r="H42" s="339"/>
      <c r="I42" s="339"/>
      <c r="J42" s="339"/>
      <c r="K42" s="339"/>
      <c r="L42" s="339"/>
      <c r="M42" s="15"/>
      <c r="N42" s="15"/>
      <c r="O42" s="12"/>
    </row>
    <row r="43" spans="1:15" x14ac:dyDescent="0.35">
      <c r="A43" s="24" t="s">
        <v>34</v>
      </c>
      <c r="B43" s="119"/>
      <c r="C43" s="339"/>
      <c r="D43" s="339"/>
      <c r="E43" s="339"/>
      <c r="F43" s="339"/>
      <c r="G43" s="339"/>
      <c r="H43" s="339"/>
      <c r="I43" s="339"/>
      <c r="J43" s="339"/>
      <c r="K43" s="339"/>
      <c r="L43" s="339"/>
      <c r="M43" s="15"/>
      <c r="N43" s="15"/>
      <c r="O43" s="12"/>
    </row>
    <row r="44" spans="1:15" x14ac:dyDescent="0.35">
      <c r="A44" s="129" t="s">
        <v>35</v>
      </c>
      <c r="B44" s="119"/>
      <c r="C44" s="339"/>
      <c r="D44" s="339"/>
      <c r="E44" s="339"/>
      <c r="F44" s="339"/>
      <c r="G44" s="339"/>
      <c r="H44" s="339"/>
      <c r="I44" s="339"/>
      <c r="J44" s="339"/>
      <c r="K44" s="339"/>
      <c r="L44" s="339"/>
      <c r="M44" s="15"/>
      <c r="N44" s="15"/>
      <c r="O44" s="12"/>
    </row>
    <row r="45" spans="1:15" x14ac:dyDescent="0.35">
      <c r="A45" s="130" t="s">
        <v>36</v>
      </c>
      <c r="B45" s="119"/>
      <c r="C45" s="339"/>
      <c r="D45" s="339"/>
      <c r="E45" s="339"/>
      <c r="F45" s="339"/>
      <c r="G45" s="339"/>
      <c r="H45" s="339"/>
      <c r="I45" s="339"/>
      <c r="J45" s="339"/>
      <c r="K45" s="339"/>
      <c r="L45" s="339"/>
      <c r="M45" s="15"/>
      <c r="N45" s="15"/>
      <c r="O45" s="3"/>
    </row>
    <row r="46" spans="1:15" x14ac:dyDescent="0.35">
      <c r="A46" s="121"/>
      <c r="B46" s="119"/>
      <c r="C46" s="339"/>
      <c r="D46" s="339"/>
      <c r="E46" s="339"/>
      <c r="F46" s="339"/>
      <c r="G46" s="339"/>
      <c r="H46" s="339"/>
      <c r="I46" s="339"/>
      <c r="J46" s="339"/>
      <c r="K46" s="339"/>
      <c r="L46" s="339"/>
      <c r="M46" s="15"/>
      <c r="N46" s="15"/>
      <c r="O46" s="3"/>
    </row>
    <row r="47" spans="1:15" x14ac:dyDescent="0.35">
      <c r="A47" s="121"/>
      <c r="B47" s="119"/>
      <c r="C47" s="340"/>
      <c r="D47" s="340"/>
      <c r="E47" s="340"/>
      <c r="F47" s="340"/>
      <c r="G47" s="340"/>
      <c r="H47" s="340"/>
      <c r="I47" s="340"/>
      <c r="J47" s="340"/>
      <c r="K47" s="340"/>
      <c r="L47" s="340"/>
      <c r="M47" s="15"/>
      <c r="N47" s="15"/>
      <c r="O47" s="3"/>
    </row>
    <row r="48" spans="1:15" x14ac:dyDescent="0.35">
      <c r="A48" s="121"/>
      <c r="B48" s="119"/>
      <c r="C48" s="340"/>
      <c r="D48" s="340"/>
      <c r="E48" s="340"/>
      <c r="F48" s="340"/>
      <c r="G48" s="340"/>
      <c r="H48" s="340"/>
      <c r="I48" s="340"/>
      <c r="J48" s="340"/>
      <c r="K48" s="340"/>
      <c r="L48" s="340"/>
      <c r="M48" s="15"/>
      <c r="N48" s="15"/>
      <c r="O48" s="3"/>
    </row>
    <row r="49" spans="1:15" x14ac:dyDescent="0.35">
      <c r="A49" s="121"/>
      <c r="B49" s="119"/>
      <c r="C49" s="340"/>
      <c r="D49" s="340"/>
      <c r="E49" s="340"/>
      <c r="F49" s="340"/>
      <c r="G49" s="340"/>
      <c r="H49" s="340"/>
      <c r="I49" s="340"/>
      <c r="J49" s="340"/>
      <c r="K49" s="340"/>
      <c r="L49" s="340"/>
      <c r="M49" s="15"/>
      <c r="N49" s="15"/>
      <c r="O49" s="3"/>
    </row>
    <row r="50" spans="1:15" x14ac:dyDescent="0.35">
      <c r="A50" s="121"/>
      <c r="B50" s="119"/>
      <c r="C50" s="340"/>
      <c r="D50" s="340"/>
      <c r="E50" s="340"/>
      <c r="F50" s="340"/>
      <c r="G50" s="340"/>
      <c r="H50" s="340"/>
      <c r="I50" s="340"/>
      <c r="J50" s="340"/>
      <c r="K50" s="340"/>
      <c r="L50" s="340"/>
      <c r="M50" s="15"/>
      <c r="N50" s="15"/>
      <c r="O50" s="3"/>
    </row>
    <row r="51" spans="1:15" x14ac:dyDescent="0.35">
      <c r="A51" s="121"/>
      <c r="B51" s="119"/>
      <c r="C51" s="339"/>
      <c r="D51" s="339"/>
      <c r="E51" s="339"/>
      <c r="F51" s="339"/>
      <c r="G51" s="339"/>
      <c r="H51" s="339"/>
      <c r="I51" s="339"/>
      <c r="J51" s="339"/>
      <c r="K51" s="339"/>
      <c r="L51" s="339"/>
      <c r="M51" s="15"/>
      <c r="N51" s="15"/>
      <c r="O51" s="3"/>
    </row>
    <row r="52" spans="1:15" x14ac:dyDescent="0.35">
      <c r="A52" s="121"/>
      <c r="B52" s="119"/>
      <c r="C52" s="339"/>
      <c r="D52" s="339"/>
      <c r="E52" s="339"/>
      <c r="F52" s="339"/>
      <c r="G52" s="339"/>
      <c r="H52" s="339"/>
      <c r="I52" s="339"/>
      <c r="J52" s="339"/>
      <c r="K52" s="339"/>
      <c r="L52" s="339"/>
      <c r="M52" s="15"/>
      <c r="N52" s="15"/>
      <c r="O52" s="3"/>
    </row>
    <row r="53" spans="1:15" x14ac:dyDescent="0.35">
      <c r="A53" s="121"/>
      <c r="B53" s="119"/>
      <c r="C53" s="339"/>
      <c r="D53" s="339"/>
      <c r="E53" s="339"/>
      <c r="F53" s="339"/>
      <c r="G53" s="339"/>
      <c r="H53" s="339"/>
      <c r="I53" s="339"/>
      <c r="J53" s="339"/>
      <c r="K53" s="339"/>
      <c r="L53" s="339"/>
      <c r="M53" s="15"/>
      <c r="N53" s="15"/>
      <c r="O53" s="3"/>
    </row>
    <row r="54" spans="1:15" x14ac:dyDescent="0.35">
      <c r="A54" s="121"/>
      <c r="B54" s="119"/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15"/>
      <c r="N54" s="15"/>
      <c r="O54" s="3"/>
    </row>
    <row r="55" spans="1:15" x14ac:dyDescent="0.35">
      <c r="A55" s="121"/>
      <c r="B55" s="11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15"/>
      <c r="N55" s="15"/>
      <c r="O55" s="3"/>
    </row>
    <row r="56" spans="1:15" x14ac:dyDescent="0.35">
      <c r="A56" s="121"/>
      <c r="B56" s="119"/>
      <c r="C56" s="339"/>
      <c r="D56" s="339"/>
      <c r="E56" s="339"/>
      <c r="F56" s="339"/>
      <c r="G56" s="339"/>
      <c r="H56" s="339"/>
      <c r="I56" s="339"/>
      <c r="J56" s="339"/>
      <c r="K56" s="339"/>
      <c r="L56" s="339"/>
      <c r="M56" s="15"/>
      <c r="N56" s="15"/>
      <c r="O56" s="3"/>
    </row>
    <row r="57" spans="1:15" x14ac:dyDescent="0.35">
      <c r="A57" s="121"/>
      <c r="B57" s="119"/>
      <c r="C57" s="339"/>
      <c r="D57" s="339"/>
      <c r="E57" s="339"/>
      <c r="F57" s="339"/>
      <c r="G57" s="339"/>
      <c r="H57" s="339"/>
      <c r="I57" s="339"/>
      <c r="J57" s="339"/>
      <c r="K57" s="339"/>
      <c r="L57" s="339"/>
      <c r="M57" s="15"/>
      <c r="N57" s="15"/>
      <c r="O57" s="3"/>
    </row>
    <row r="58" spans="1:15" x14ac:dyDescent="0.35">
      <c r="A58" s="121"/>
      <c r="B58" s="119"/>
      <c r="C58" s="339"/>
      <c r="D58" s="339"/>
      <c r="E58" s="339"/>
      <c r="F58" s="339"/>
      <c r="G58" s="339"/>
      <c r="H58" s="339"/>
      <c r="I58" s="339"/>
      <c r="J58" s="339"/>
      <c r="K58" s="339"/>
      <c r="L58" s="339"/>
      <c r="M58" s="15"/>
      <c r="N58" s="15"/>
      <c r="O58" s="3"/>
    </row>
    <row r="59" spans="1:15" x14ac:dyDescent="0.35">
      <c r="A59" s="121"/>
      <c r="B59" s="119"/>
      <c r="C59" s="339"/>
      <c r="D59" s="339"/>
      <c r="E59" s="339"/>
      <c r="F59" s="339"/>
      <c r="G59" s="339"/>
      <c r="H59" s="339"/>
      <c r="I59" s="339"/>
      <c r="J59" s="339"/>
      <c r="K59" s="339"/>
      <c r="L59" s="339"/>
      <c r="M59" s="15"/>
      <c r="N59" s="15"/>
      <c r="O59" s="3"/>
    </row>
    <row r="60" spans="1:15" x14ac:dyDescent="0.35">
      <c r="A60" s="121"/>
      <c r="B60" s="119"/>
      <c r="C60" s="339"/>
      <c r="D60" s="339"/>
      <c r="E60" s="339"/>
      <c r="F60" s="339"/>
      <c r="G60" s="339"/>
      <c r="H60" s="339"/>
      <c r="I60" s="339"/>
      <c r="J60" s="339"/>
      <c r="K60" s="339"/>
      <c r="L60" s="339"/>
      <c r="M60" s="15"/>
      <c r="N60" s="15"/>
      <c r="O60" s="3"/>
    </row>
    <row r="61" spans="1:15" x14ac:dyDescent="0.35">
      <c r="A61" s="121"/>
      <c r="B61" s="119"/>
      <c r="C61" s="339"/>
      <c r="D61" s="339"/>
      <c r="E61" s="339"/>
      <c r="F61" s="339"/>
      <c r="G61" s="339"/>
      <c r="H61" s="339"/>
      <c r="I61" s="339"/>
      <c r="J61" s="339"/>
      <c r="K61" s="339"/>
      <c r="L61" s="339"/>
      <c r="M61" s="15"/>
      <c r="N61" s="15"/>
      <c r="O61" s="3"/>
    </row>
    <row r="62" spans="1:15" x14ac:dyDescent="0.35">
      <c r="A62" s="121"/>
      <c r="B62" s="119"/>
      <c r="C62" s="339"/>
      <c r="D62" s="339"/>
      <c r="E62" s="339"/>
      <c r="F62" s="339"/>
      <c r="G62" s="339"/>
      <c r="H62" s="339"/>
      <c r="I62" s="339"/>
      <c r="J62" s="339"/>
      <c r="K62" s="339"/>
      <c r="L62" s="339"/>
      <c r="M62" s="15"/>
      <c r="N62" s="15"/>
      <c r="O62" s="3"/>
    </row>
    <row r="63" spans="1:15" x14ac:dyDescent="0.35">
      <c r="A63" s="121"/>
      <c r="B63" s="119"/>
      <c r="C63" s="339"/>
      <c r="D63" s="339"/>
      <c r="E63" s="339"/>
      <c r="F63" s="339"/>
      <c r="G63" s="339"/>
      <c r="H63" s="339"/>
      <c r="I63" s="339"/>
      <c r="J63" s="339"/>
      <c r="K63" s="339"/>
      <c r="L63" s="339"/>
      <c r="M63" s="15"/>
      <c r="N63" s="15"/>
      <c r="O63" s="3"/>
    </row>
    <row r="64" spans="1:15" x14ac:dyDescent="0.35">
      <c r="A64" s="122"/>
      <c r="B64" s="119"/>
      <c r="C64" s="339"/>
      <c r="D64" s="339"/>
      <c r="E64" s="339"/>
      <c r="F64" s="339"/>
      <c r="G64" s="339"/>
      <c r="H64" s="339"/>
      <c r="I64" s="339"/>
      <c r="J64" s="339"/>
      <c r="K64" s="339"/>
      <c r="L64" s="339"/>
      <c r="M64" s="15"/>
      <c r="N64" s="15"/>
      <c r="O64" s="3"/>
    </row>
    <row r="65" spans="1:15" x14ac:dyDescent="0.35">
      <c r="A65" s="33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5"/>
      <c r="N65" s="15"/>
      <c r="O65" s="3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</row>
    <row r="68" spans="1:15" x14ac:dyDescent="0.35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</row>
    <row r="69" spans="1:15" x14ac:dyDescent="0.35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</row>
    <row r="70" spans="1:15" x14ac:dyDescent="0.35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</row>
    <row r="71" spans="1:15" x14ac:dyDescent="0.35">
      <c r="A71" s="2"/>
      <c r="B71" s="2"/>
      <c r="C71" s="2"/>
      <c r="D71" s="2"/>
      <c r="E71" s="2"/>
      <c r="F71" s="2"/>
      <c r="G71" s="23"/>
      <c r="H71" s="23"/>
      <c r="I71" s="23"/>
      <c r="J71" s="23"/>
      <c r="K71" s="2"/>
      <c r="L71" s="2"/>
      <c r="M71" s="2"/>
      <c r="N71" s="2"/>
      <c r="O71" s="2"/>
    </row>
    <row r="72" spans="1:15" x14ac:dyDescent="0.35">
      <c r="B72" s="7"/>
      <c r="C72" s="7"/>
      <c r="D72" s="2"/>
      <c r="E72" s="2"/>
      <c r="F72" s="2"/>
      <c r="G72" s="2"/>
      <c r="H72" s="23"/>
      <c r="I72" s="2"/>
      <c r="J72" s="23"/>
      <c r="K72" s="2"/>
      <c r="L72" s="2"/>
      <c r="M72" s="2"/>
      <c r="N72" s="2"/>
      <c r="O72" s="2"/>
    </row>
    <row r="73" spans="1:15" x14ac:dyDescent="0.35">
      <c r="B73" s="7"/>
      <c r="C73" s="7"/>
      <c r="D73" s="2"/>
      <c r="E73" s="2"/>
      <c r="F73" s="2"/>
      <c r="G73" s="2"/>
      <c r="H73" s="2"/>
      <c r="I73" s="2"/>
      <c r="J73" s="2"/>
      <c r="K73" s="25"/>
      <c r="L73" s="25"/>
      <c r="M73" s="25"/>
      <c r="N73" s="25"/>
      <c r="O73" s="2"/>
    </row>
    <row r="74" spans="1:15" x14ac:dyDescent="0.3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</sheetData>
  <sheetProtection algorithmName="SHA-512" hashValue="x5EuqvYqmpHaxwV79xY1D1YdHRXI9L6HpE9IIuBusEYTqODA7cfEE8xSVfY16ccn23LExcfcQec71GHaK5TI0w==" saltValue="CHJqDmuTmtK+4RfiwmcmnQ==" spinCount="100000" sheet="1" objects="1" scenarios="1"/>
  <mergeCells count="62">
    <mergeCell ref="C63:L63"/>
    <mergeCell ref="C64:L64"/>
    <mergeCell ref="C57:L57"/>
    <mergeCell ref="C58:L58"/>
    <mergeCell ref="C59:L59"/>
    <mergeCell ref="C60:L60"/>
    <mergeCell ref="C61:L61"/>
    <mergeCell ref="C62:L62"/>
    <mergeCell ref="C56:L56"/>
    <mergeCell ref="C46:L46"/>
    <mergeCell ref="C47:L47"/>
    <mergeCell ref="C48:L48"/>
    <mergeCell ref="C49:L49"/>
    <mergeCell ref="C51:L51"/>
    <mergeCell ref="C52:L52"/>
    <mergeCell ref="C53:L53"/>
    <mergeCell ref="C54:L54"/>
    <mergeCell ref="C55:L55"/>
    <mergeCell ref="C42:L42"/>
    <mergeCell ref="C43:L43"/>
    <mergeCell ref="C44:L44"/>
    <mergeCell ref="C45:L45"/>
    <mergeCell ref="C50:L50"/>
    <mergeCell ref="C33:L33"/>
    <mergeCell ref="C34:L34"/>
    <mergeCell ref="C35:L35"/>
    <mergeCell ref="C36:L36"/>
    <mergeCell ref="C37:L37"/>
    <mergeCell ref="C19:L19"/>
    <mergeCell ref="C20:L20"/>
    <mergeCell ref="C21:L21"/>
    <mergeCell ref="C31:L31"/>
    <mergeCell ref="C32:L32"/>
    <mergeCell ref="K14:O14"/>
    <mergeCell ref="K15:O15"/>
    <mergeCell ref="I12:J14"/>
    <mergeCell ref="C17:L17"/>
    <mergeCell ref="C18:L18"/>
    <mergeCell ref="F1:O2"/>
    <mergeCell ref="F3:O5"/>
    <mergeCell ref="A7:B7"/>
    <mergeCell ref="A10:B10"/>
    <mergeCell ref="A12:A13"/>
    <mergeCell ref="B12:G13"/>
    <mergeCell ref="K12:O12"/>
    <mergeCell ref="K13:O13"/>
    <mergeCell ref="A18:A35"/>
    <mergeCell ref="A38:O41"/>
    <mergeCell ref="B21:B22"/>
    <mergeCell ref="B23:B24"/>
    <mergeCell ref="B25:B26"/>
    <mergeCell ref="B27:B28"/>
    <mergeCell ref="B29:B31"/>
    <mergeCell ref="C22:L22"/>
    <mergeCell ref="C23:L23"/>
    <mergeCell ref="C24:L24"/>
    <mergeCell ref="C25:L25"/>
    <mergeCell ref="C26:L26"/>
    <mergeCell ref="C27:L27"/>
    <mergeCell ref="C28:L28"/>
    <mergeCell ref="C29:L29"/>
    <mergeCell ref="C30:L30"/>
  </mergeCells>
  <conditionalFormatting sqref="C52:D52 F52:L52 C53:C56 C37 C45:D45 F45:L45 F48:L48 C48:D48 C46:C47 F36:L36 C36:D36 C42:C44 C49:C51">
    <cfRule type="expression" dxfId="712" priority="260" stopIfTrue="1">
      <formula>AND(M36=1,N36="x")</formula>
    </cfRule>
    <cfRule type="expression" dxfId="711" priority="261" stopIfTrue="1">
      <formula>AND(M36="x",N36&lt;&gt;"",N36=0)</formula>
    </cfRule>
    <cfRule type="expression" dxfId="710" priority="262" stopIfTrue="1">
      <formula>AND(M36="x",N36=1)</formula>
    </cfRule>
    <cfRule type="expression" dxfId="709" priority="263" stopIfTrue="1">
      <formula>AND(M36&lt;&gt;"",M36=0,N36=1)</formula>
    </cfRule>
    <cfRule type="expression" dxfId="708" priority="264" stopIfTrue="1">
      <formula>AND(M36=0,M36&lt;&gt;"")</formula>
    </cfRule>
    <cfRule type="expression" dxfId="707" priority="265" stopIfTrue="1">
      <formula>M36="x"</formula>
    </cfRule>
    <cfRule type="expression" dxfId="706" priority="266" stopIfTrue="1">
      <formula>AND(M36=1,N36=0,N36&lt;&gt;"")</formula>
    </cfRule>
    <cfRule type="expression" dxfId="705" priority="267" stopIfTrue="1">
      <formula>M36=1</formula>
    </cfRule>
  </conditionalFormatting>
  <conditionalFormatting sqref="C57:D57 F57:L57">
    <cfRule type="expression" dxfId="704" priority="268" stopIfTrue="1">
      <formula>AND(M63=1,N63="x")</formula>
    </cfRule>
    <cfRule type="expression" dxfId="703" priority="269" stopIfTrue="1">
      <formula>AND(M63="x",N63&lt;&gt;"",N63=0)</formula>
    </cfRule>
    <cfRule type="expression" dxfId="702" priority="270" stopIfTrue="1">
      <formula>AND(M63="x",N63=1)</formula>
    </cfRule>
    <cfRule type="expression" dxfId="701" priority="271" stopIfTrue="1">
      <formula>AND(M63&lt;&gt;"",M63=0,N63=1)</formula>
    </cfRule>
    <cfRule type="expression" dxfId="700" priority="272" stopIfTrue="1">
      <formula>AND(M63=0,M63&lt;&gt;"")</formula>
    </cfRule>
    <cfRule type="expression" dxfId="699" priority="273" stopIfTrue="1">
      <formula>M63="x"</formula>
    </cfRule>
    <cfRule type="expression" dxfId="698" priority="274" stopIfTrue="1">
      <formula>AND(M63=1,N63=0,N63&lt;&gt;"")</formula>
    </cfRule>
    <cfRule type="expression" dxfId="697" priority="275" stopIfTrue="1">
      <formula>M63=1</formula>
    </cfRule>
  </conditionalFormatting>
  <conditionalFormatting sqref="G19:L19 C19:D19">
    <cfRule type="expression" dxfId="696" priority="236" stopIfTrue="1">
      <formula>AND(M19=1,N19="x")</formula>
    </cfRule>
    <cfRule type="expression" dxfId="695" priority="237" stopIfTrue="1">
      <formula>AND(M19="x",N19&lt;&gt;"",N19=0)</formula>
    </cfRule>
    <cfRule type="expression" dxfId="694" priority="238" stopIfTrue="1">
      <formula>AND(M19="x",N19=1)</formula>
    </cfRule>
    <cfRule type="expression" dxfId="693" priority="239" stopIfTrue="1">
      <formula>AND(M19&lt;&gt;"",M19=0,N19=1)</formula>
    </cfRule>
    <cfRule type="expression" dxfId="692" priority="240" stopIfTrue="1">
      <formula>AND(M19=0,M19&lt;&gt;"")</formula>
    </cfRule>
    <cfRule type="expression" dxfId="691" priority="241" stopIfTrue="1">
      <formula>M19="x"</formula>
    </cfRule>
    <cfRule type="expression" dxfId="690" priority="242" stopIfTrue="1">
      <formula>AND(M19=1,N19=0,N19&lt;&gt;"")</formula>
    </cfRule>
    <cfRule type="expression" dxfId="689" priority="243" stopIfTrue="1">
      <formula>M19=1</formula>
    </cfRule>
  </conditionalFormatting>
  <conditionalFormatting sqref="F19">
    <cfRule type="expression" dxfId="688" priority="244" stopIfTrue="1">
      <formula>AND(C16=1,Q19="x")</formula>
    </cfRule>
    <cfRule type="expression" dxfId="687" priority="245" stopIfTrue="1">
      <formula>AND(C16="x",Q19&lt;&gt;"",Q19=0)</formula>
    </cfRule>
    <cfRule type="expression" dxfId="686" priority="246" stopIfTrue="1">
      <formula>AND(C16="x",Q19=1)</formula>
    </cfRule>
    <cfRule type="expression" dxfId="685" priority="247" stopIfTrue="1">
      <formula>AND(C16&lt;&gt;"",C16=0,Q19=1)</formula>
    </cfRule>
    <cfRule type="expression" dxfId="684" priority="248" stopIfTrue="1">
      <formula>AND(C16=0,C16&lt;&gt;"")</formula>
    </cfRule>
    <cfRule type="expression" dxfId="683" priority="249" stopIfTrue="1">
      <formula>C16="x"</formula>
    </cfRule>
    <cfRule type="expression" dxfId="682" priority="250" stopIfTrue="1">
      <formula>AND(C16=1,Q19=0,Q19&lt;&gt;"")</formula>
    </cfRule>
    <cfRule type="expression" dxfId="681" priority="251" stopIfTrue="1">
      <formula>C16=1</formula>
    </cfRule>
  </conditionalFormatting>
  <conditionalFormatting sqref="E19">
    <cfRule type="expression" dxfId="680" priority="252" stopIfTrue="1">
      <formula>AND(O19=1,C16="x")</formula>
    </cfRule>
    <cfRule type="expression" dxfId="679" priority="253" stopIfTrue="1">
      <formula>AND(O19="x",C16&lt;&gt;"",C16=0)</formula>
    </cfRule>
    <cfRule type="expression" dxfId="678" priority="254" stopIfTrue="1">
      <formula>AND(O19="x",C16=1)</formula>
    </cfRule>
    <cfRule type="expression" dxfId="677" priority="255" stopIfTrue="1">
      <formula>AND(O19&lt;&gt;"",O19=0,C16=1)</formula>
    </cfRule>
    <cfRule type="expression" dxfId="676" priority="256" stopIfTrue="1">
      <formula>AND(O19=0,O19&lt;&gt;"")</formula>
    </cfRule>
    <cfRule type="expression" dxfId="675" priority="257" stopIfTrue="1">
      <formula>O19="x"</formula>
    </cfRule>
    <cfRule type="expression" dxfId="674" priority="258" stopIfTrue="1">
      <formula>AND(O19=1,C16=0,C16&lt;&gt;"")</formula>
    </cfRule>
    <cfRule type="expression" dxfId="673" priority="259" stopIfTrue="1">
      <formula>O19=1</formula>
    </cfRule>
  </conditionalFormatting>
  <conditionalFormatting sqref="G18:L18 C18:D18">
    <cfRule type="expression" dxfId="672" priority="212" stopIfTrue="1">
      <formula>AND(M18=1,N18="x")</formula>
    </cfRule>
    <cfRule type="expression" dxfId="671" priority="213" stopIfTrue="1">
      <formula>AND(M18="x",N18&lt;&gt;"",N18=0)</formula>
    </cfRule>
    <cfRule type="expression" dxfId="670" priority="214" stopIfTrue="1">
      <formula>AND(M18="x",N18=1)</formula>
    </cfRule>
    <cfRule type="expression" dxfId="669" priority="215" stopIfTrue="1">
      <formula>AND(M18&lt;&gt;"",M18=0,N18=1)</formula>
    </cfRule>
    <cfRule type="expression" dxfId="668" priority="216" stopIfTrue="1">
      <formula>AND(M18=0,M18&lt;&gt;"")</formula>
    </cfRule>
    <cfRule type="expression" dxfId="667" priority="217" stopIfTrue="1">
      <formula>M18="x"</formula>
    </cfRule>
    <cfRule type="expression" dxfId="666" priority="218" stopIfTrue="1">
      <formula>AND(M18=1,N18=0,N18&lt;&gt;"")</formula>
    </cfRule>
    <cfRule type="expression" dxfId="665" priority="219" stopIfTrue="1">
      <formula>M18=1</formula>
    </cfRule>
  </conditionalFormatting>
  <conditionalFormatting sqref="F18">
    <cfRule type="expression" dxfId="664" priority="220" stopIfTrue="1">
      <formula>AND(C15=1,Q18="x")</formula>
    </cfRule>
    <cfRule type="expression" dxfId="663" priority="221" stopIfTrue="1">
      <formula>AND(C15="x",Q18&lt;&gt;"",Q18=0)</formula>
    </cfRule>
    <cfRule type="expression" dxfId="662" priority="222" stopIfTrue="1">
      <formula>AND(C15="x",Q18=1)</formula>
    </cfRule>
    <cfRule type="expression" dxfId="661" priority="223" stopIfTrue="1">
      <formula>AND(C15&lt;&gt;"",C15=0,Q18=1)</formula>
    </cfRule>
    <cfRule type="expression" dxfId="660" priority="224" stopIfTrue="1">
      <formula>AND(C15=0,C15&lt;&gt;"")</formula>
    </cfRule>
    <cfRule type="expression" dxfId="659" priority="225" stopIfTrue="1">
      <formula>C15="x"</formula>
    </cfRule>
    <cfRule type="expression" dxfId="658" priority="226" stopIfTrue="1">
      <formula>AND(C15=1,Q18=0,Q18&lt;&gt;"")</formula>
    </cfRule>
    <cfRule type="expression" dxfId="657" priority="227" stopIfTrue="1">
      <formula>C15=1</formula>
    </cfRule>
  </conditionalFormatting>
  <conditionalFormatting sqref="E18">
    <cfRule type="expression" dxfId="656" priority="228" stopIfTrue="1">
      <formula>AND(O18=1,C15="x")</formula>
    </cfRule>
    <cfRule type="expression" dxfId="655" priority="229" stopIfTrue="1">
      <formula>AND(O18="x",C15&lt;&gt;"",C15=0)</formula>
    </cfRule>
    <cfRule type="expression" dxfId="654" priority="230" stopIfTrue="1">
      <formula>AND(O18="x",C15=1)</formula>
    </cfRule>
    <cfRule type="expression" dxfId="653" priority="231" stopIfTrue="1">
      <formula>AND(O18&lt;&gt;"",O18=0,C15=1)</formula>
    </cfRule>
    <cfRule type="expression" dxfId="652" priority="232" stopIfTrue="1">
      <formula>AND(O18=0,O18&lt;&gt;"")</formula>
    </cfRule>
    <cfRule type="expression" dxfId="651" priority="233" stopIfTrue="1">
      <formula>O18="x"</formula>
    </cfRule>
    <cfRule type="expression" dxfId="650" priority="234" stopIfTrue="1">
      <formula>AND(O18=1,C15=0,C15&lt;&gt;"")</formula>
    </cfRule>
    <cfRule type="expression" dxfId="649" priority="235" stopIfTrue="1">
      <formula>O18=1</formula>
    </cfRule>
  </conditionalFormatting>
  <conditionalFormatting sqref="C58:D58 F58:L58">
    <cfRule type="expression" dxfId="648" priority="204" stopIfTrue="1">
      <formula>AND(M64=1,N64="x")</formula>
    </cfRule>
    <cfRule type="expression" dxfId="647" priority="205" stopIfTrue="1">
      <formula>AND(M64="x",N64&lt;&gt;"",N64=0)</formula>
    </cfRule>
    <cfRule type="expression" dxfId="646" priority="206" stopIfTrue="1">
      <formula>AND(M64="x",N64=1)</formula>
    </cfRule>
    <cfRule type="expression" dxfId="645" priority="207" stopIfTrue="1">
      <formula>AND(M64&lt;&gt;"",M64=0,N64=1)</formula>
    </cfRule>
    <cfRule type="expression" dxfId="644" priority="208" stopIfTrue="1">
      <formula>AND(M64=0,M64&lt;&gt;"")</formula>
    </cfRule>
    <cfRule type="expression" dxfId="643" priority="209" stopIfTrue="1">
      <formula>M64="x"</formula>
    </cfRule>
    <cfRule type="expression" dxfId="642" priority="210" stopIfTrue="1">
      <formula>AND(M64=1,N64=0,N64&lt;&gt;"")</formula>
    </cfRule>
    <cfRule type="expression" dxfId="641" priority="211" stopIfTrue="1">
      <formula>M64=1</formula>
    </cfRule>
  </conditionalFormatting>
  <conditionalFormatting sqref="G59:L59 C59:D59">
    <cfRule type="expression" dxfId="640" priority="180" stopIfTrue="1">
      <formula>AND(M59=1,N59="x")</formula>
    </cfRule>
    <cfRule type="expression" dxfId="639" priority="181" stopIfTrue="1">
      <formula>AND(M59="x",N59&lt;&gt;"",N59=0)</formula>
    </cfRule>
    <cfRule type="expression" dxfId="638" priority="182" stopIfTrue="1">
      <formula>AND(M59="x",N59=1)</formula>
    </cfRule>
    <cfRule type="expression" dxfId="637" priority="183" stopIfTrue="1">
      <formula>AND(M59&lt;&gt;"",M59=0,N59=1)</formula>
    </cfRule>
    <cfRule type="expression" dxfId="636" priority="184" stopIfTrue="1">
      <formula>AND(M59=0,M59&lt;&gt;"")</formula>
    </cfRule>
    <cfRule type="expression" dxfId="635" priority="185" stopIfTrue="1">
      <formula>M59="x"</formula>
    </cfRule>
    <cfRule type="expression" dxfId="634" priority="186" stopIfTrue="1">
      <formula>AND(M59=1,N59=0,N59&lt;&gt;"")</formula>
    </cfRule>
    <cfRule type="expression" dxfId="633" priority="187" stopIfTrue="1">
      <formula>M59=1</formula>
    </cfRule>
  </conditionalFormatting>
  <conditionalFormatting sqref="F59">
    <cfRule type="expression" dxfId="632" priority="188" stopIfTrue="1">
      <formula>AND(C56=1,Q59="x")</formula>
    </cfRule>
    <cfRule type="expression" dxfId="631" priority="189" stopIfTrue="1">
      <formula>AND(C56="x",Q59&lt;&gt;"",Q59=0)</formula>
    </cfRule>
    <cfRule type="expression" dxfId="630" priority="190" stopIfTrue="1">
      <formula>AND(C56="x",Q59=1)</formula>
    </cfRule>
    <cfRule type="expression" dxfId="629" priority="191" stopIfTrue="1">
      <formula>AND(C56&lt;&gt;"",C56=0,Q59=1)</formula>
    </cfRule>
    <cfRule type="expression" dxfId="628" priority="192" stopIfTrue="1">
      <formula>AND(C56=0,C56&lt;&gt;"")</formula>
    </cfRule>
    <cfRule type="expression" dxfId="627" priority="193" stopIfTrue="1">
      <formula>C56="x"</formula>
    </cfRule>
    <cfRule type="expression" dxfId="626" priority="194" stopIfTrue="1">
      <formula>AND(C56=1,Q59=0,Q59&lt;&gt;"")</formula>
    </cfRule>
    <cfRule type="expression" dxfId="625" priority="195" stopIfTrue="1">
      <formula>C56=1</formula>
    </cfRule>
  </conditionalFormatting>
  <conditionalFormatting sqref="E59">
    <cfRule type="expression" dxfId="624" priority="196" stopIfTrue="1">
      <formula>AND(O59=1,C56="x")</formula>
    </cfRule>
    <cfRule type="expression" dxfId="623" priority="197" stopIfTrue="1">
      <formula>AND(O59="x",C56&lt;&gt;"",C56=0)</formula>
    </cfRule>
    <cfRule type="expression" dxfId="622" priority="198" stopIfTrue="1">
      <formula>AND(O59="x",C56=1)</formula>
    </cfRule>
    <cfRule type="expression" dxfId="621" priority="199" stopIfTrue="1">
      <formula>AND(O59&lt;&gt;"",O59=0,C56=1)</formula>
    </cfRule>
    <cfRule type="expression" dxfId="620" priority="200" stopIfTrue="1">
      <formula>AND(O59=0,O59&lt;&gt;"")</formula>
    </cfRule>
    <cfRule type="expression" dxfId="619" priority="201" stopIfTrue="1">
      <formula>O59="x"</formula>
    </cfRule>
    <cfRule type="expression" dxfId="618" priority="202" stopIfTrue="1">
      <formula>AND(O59=1,C56=0,C56&lt;&gt;"")</formula>
    </cfRule>
    <cfRule type="expression" dxfId="617" priority="203" stopIfTrue="1">
      <formula>O59=1</formula>
    </cfRule>
  </conditionalFormatting>
  <conditionalFormatting sqref="G60:L60 C60:D60">
    <cfRule type="expression" dxfId="616" priority="156" stopIfTrue="1">
      <formula>AND(M60=1,N60="x")</formula>
    </cfRule>
    <cfRule type="expression" dxfId="615" priority="157" stopIfTrue="1">
      <formula>AND(M60="x",N60&lt;&gt;"",N60=0)</formula>
    </cfRule>
    <cfRule type="expression" dxfId="614" priority="158" stopIfTrue="1">
      <formula>AND(M60="x",N60=1)</formula>
    </cfRule>
    <cfRule type="expression" dxfId="613" priority="159" stopIfTrue="1">
      <formula>AND(M60&lt;&gt;"",M60=0,N60=1)</formula>
    </cfRule>
    <cfRule type="expression" dxfId="612" priority="160" stopIfTrue="1">
      <formula>AND(M60=0,M60&lt;&gt;"")</formula>
    </cfRule>
    <cfRule type="expression" dxfId="611" priority="161" stopIfTrue="1">
      <formula>M60="x"</formula>
    </cfRule>
    <cfRule type="expression" dxfId="610" priority="162" stopIfTrue="1">
      <formula>AND(M60=1,N60=0,N60&lt;&gt;"")</formula>
    </cfRule>
    <cfRule type="expression" dxfId="609" priority="163" stopIfTrue="1">
      <formula>M60=1</formula>
    </cfRule>
  </conditionalFormatting>
  <conditionalFormatting sqref="F60">
    <cfRule type="expression" dxfId="608" priority="164" stopIfTrue="1">
      <formula>AND(C57=1,Q60="x")</formula>
    </cfRule>
    <cfRule type="expression" dxfId="607" priority="165" stopIfTrue="1">
      <formula>AND(C57="x",Q60&lt;&gt;"",Q60=0)</formula>
    </cfRule>
    <cfRule type="expression" dxfId="606" priority="166" stopIfTrue="1">
      <formula>AND(C57="x",Q60=1)</formula>
    </cfRule>
    <cfRule type="expression" dxfId="605" priority="167" stopIfTrue="1">
      <formula>AND(C57&lt;&gt;"",C57=0,Q60=1)</formula>
    </cfRule>
    <cfRule type="expression" dxfId="604" priority="168" stopIfTrue="1">
      <formula>AND(C57=0,C57&lt;&gt;"")</formula>
    </cfRule>
    <cfRule type="expression" dxfId="603" priority="169" stopIfTrue="1">
      <formula>C57="x"</formula>
    </cfRule>
    <cfRule type="expression" dxfId="602" priority="170" stopIfTrue="1">
      <formula>AND(C57=1,Q60=0,Q60&lt;&gt;"")</formula>
    </cfRule>
    <cfRule type="expression" dxfId="601" priority="171" stopIfTrue="1">
      <formula>C57=1</formula>
    </cfRule>
  </conditionalFormatting>
  <conditionalFormatting sqref="E60">
    <cfRule type="expression" dxfId="600" priority="172" stopIfTrue="1">
      <formula>AND(O60=1,C57="x")</formula>
    </cfRule>
    <cfRule type="expression" dxfId="599" priority="173" stopIfTrue="1">
      <formula>AND(O60="x",C57&lt;&gt;"",C57=0)</formula>
    </cfRule>
    <cfRule type="expression" dxfId="598" priority="174" stopIfTrue="1">
      <formula>AND(O60="x",C57=1)</formula>
    </cfRule>
    <cfRule type="expression" dxfId="597" priority="175" stopIfTrue="1">
      <formula>AND(O60&lt;&gt;"",O60=0,C57=1)</formula>
    </cfRule>
    <cfRule type="expression" dxfId="596" priority="176" stopIfTrue="1">
      <formula>AND(O60=0,O60&lt;&gt;"")</formula>
    </cfRule>
    <cfRule type="expression" dxfId="595" priority="177" stopIfTrue="1">
      <formula>O60="x"</formula>
    </cfRule>
    <cfRule type="expression" dxfId="594" priority="178" stopIfTrue="1">
      <formula>AND(O60=1,C57=0,C57&lt;&gt;"")</formula>
    </cfRule>
    <cfRule type="expression" dxfId="593" priority="179" stopIfTrue="1">
      <formula>O60=1</formula>
    </cfRule>
  </conditionalFormatting>
  <conditionalFormatting sqref="G61:L61 C61:D61">
    <cfRule type="expression" dxfId="592" priority="132" stopIfTrue="1">
      <formula>AND(M61=1,N61="x")</formula>
    </cfRule>
    <cfRule type="expression" dxfId="591" priority="133" stopIfTrue="1">
      <formula>AND(M61="x",N61&lt;&gt;"",N61=0)</formula>
    </cfRule>
    <cfRule type="expression" dxfId="590" priority="134" stopIfTrue="1">
      <formula>AND(M61="x",N61=1)</formula>
    </cfRule>
    <cfRule type="expression" dxfId="589" priority="135" stopIfTrue="1">
      <formula>AND(M61&lt;&gt;"",M61=0,N61=1)</formula>
    </cfRule>
    <cfRule type="expression" dxfId="588" priority="136" stopIfTrue="1">
      <formula>AND(M61=0,M61&lt;&gt;"")</formula>
    </cfRule>
    <cfRule type="expression" dxfId="587" priority="137" stopIfTrue="1">
      <formula>M61="x"</formula>
    </cfRule>
    <cfRule type="expression" dxfId="586" priority="138" stopIfTrue="1">
      <formula>AND(M61=1,N61=0,N61&lt;&gt;"")</formula>
    </cfRule>
    <cfRule type="expression" dxfId="585" priority="139" stopIfTrue="1">
      <formula>M61=1</formula>
    </cfRule>
  </conditionalFormatting>
  <conditionalFormatting sqref="F61">
    <cfRule type="expression" dxfId="584" priority="140" stopIfTrue="1">
      <formula>AND(C58=1,Q61="x")</formula>
    </cfRule>
    <cfRule type="expression" dxfId="583" priority="141" stopIfTrue="1">
      <formula>AND(C58="x",Q61&lt;&gt;"",Q61=0)</formula>
    </cfRule>
    <cfRule type="expression" dxfId="582" priority="142" stopIfTrue="1">
      <formula>AND(C58="x",Q61=1)</formula>
    </cfRule>
    <cfRule type="expression" dxfId="581" priority="143" stopIfTrue="1">
      <formula>AND(C58&lt;&gt;"",C58=0,Q61=1)</formula>
    </cfRule>
    <cfRule type="expression" dxfId="580" priority="144" stopIfTrue="1">
      <formula>AND(C58=0,C58&lt;&gt;"")</formula>
    </cfRule>
    <cfRule type="expression" dxfId="579" priority="145" stopIfTrue="1">
      <formula>C58="x"</formula>
    </cfRule>
    <cfRule type="expression" dxfId="578" priority="146" stopIfTrue="1">
      <formula>AND(C58=1,Q61=0,Q61&lt;&gt;"")</formula>
    </cfRule>
    <cfRule type="expression" dxfId="577" priority="147" stopIfTrue="1">
      <formula>C58=1</formula>
    </cfRule>
  </conditionalFormatting>
  <conditionalFormatting sqref="E61">
    <cfRule type="expression" dxfId="576" priority="148" stopIfTrue="1">
      <formula>AND(O61=1,C58="x")</formula>
    </cfRule>
    <cfRule type="expression" dxfId="575" priority="149" stopIfTrue="1">
      <formula>AND(O61="x",C58&lt;&gt;"",C58=0)</formula>
    </cfRule>
    <cfRule type="expression" dxfId="574" priority="150" stopIfTrue="1">
      <formula>AND(O61="x",C58=1)</formula>
    </cfRule>
    <cfRule type="expression" dxfId="573" priority="151" stopIfTrue="1">
      <formula>AND(O61&lt;&gt;"",O61=0,C58=1)</formula>
    </cfRule>
    <cfRule type="expression" dxfId="572" priority="152" stopIfTrue="1">
      <formula>AND(O61=0,O61&lt;&gt;"")</formula>
    </cfRule>
    <cfRule type="expression" dxfId="571" priority="153" stopIfTrue="1">
      <formula>O61="x"</formula>
    </cfRule>
    <cfRule type="expression" dxfId="570" priority="154" stopIfTrue="1">
      <formula>AND(O61=1,C58=0,C58&lt;&gt;"")</formula>
    </cfRule>
    <cfRule type="expression" dxfId="569" priority="155" stopIfTrue="1">
      <formula>O61=1</formula>
    </cfRule>
  </conditionalFormatting>
  <conditionalFormatting sqref="G62:L62 C62:D62">
    <cfRule type="expression" dxfId="568" priority="108" stopIfTrue="1">
      <formula>AND(M62=1,N62="x")</formula>
    </cfRule>
    <cfRule type="expression" dxfId="567" priority="109" stopIfTrue="1">
      <formula>AND(M62="x",N62&lt;&gt;"",N62=0)</formula>
    </cfRule>
    <cfRule type="expression" dxfId="566" priority="110" stopIfTrue="1">
      <formula>AND(M62="x",N62=1)</formula>
    </cfRule>
    <cfRule type="expression" dxfId="565" priority="111" stopIfTrue="1">
      <formula>AND(M62&lt;&gt;"",M62=0,N62=1)</formula>
    </cfRule>
    <cfRule type="expression" dxfId="564" priority="112" stopIfTrue="1">
      <formula>AND(M62=0,M62&lt;&gt;"")</formula>
    </cfRule>
    <cfRule type="expression" dxfId="563" priority="113" stopIfTrue="1">
      <formula>M62="x"</formula>
    </cfRule>
    <cfRule type="expression" dxfId="562" priority="114" stopIfTrue="1">
      <formula>AND(M62=1,N62=0,N62&lt;&gt;"")</formula>
    </cfRule>
    <cfRule type="expression" dxfId="561" priority="115" stopIfTrue="1">
      <formula>M62=1</formula>
    </cfRule>
  </conditionalFormatting>
  <conditionalFormatting sqref="F62">
    <cfRule type="expression" dxfId="560" priority="116" stopIfTrue="1">
      <formula>AND(C59=1,Q62="x")</formula>
    </cfRule>
    <cfRule type="expression" dxfId="559" priority="117" stopIfTrue="1">
      <formula>AND(C59="x",Q62&lt;&gt;"",Q62=0)</formula>
    </cfRule>
    <cfRule type="expression" dxfId="558" priority="118" stopIfTrue="1">
      <formula>AND(C59="x",Q62=1)</formula>
    </cfRule>
    <cfRule type="expression" dxfId="557" priority="119" stopIfTrue="1">
      <formula>AND(C59&lt;&gt;"",C59=0,Q62=1)</formula>
    </cfRule>
    <cfRule type="expression" dxfId="556" priority="120" stopIfTrue="1">
      <formula>AND(C59=0,C59&lt;&gt;"")</formula>
    </cfRule>
    <cfRule type="expression" dxfId="555" priority="121" stopIfTrue="1">
      <formula>C59="x"</formula>
    </cfRule>
    <cfRule type="expression" dxfId="554" priority="122" stopIfTrue="1">
      <formula>AND(C59=1,Q62=0,Q62&lt;&gt;"")</formula>
    </cfRule>
    <cfRule type="expression" dxfId="553" priority="123" stopIfTrue="1">
      <formula>C59=1</formula>
    </cfRule>
  </conditionalFormatting>
  <conditionalFormatting sqref="E62">
    <cfRule type="expression" dxfId="552" priority="124" stopIfTrue="1">
      <formula>AND(O62=1,C59="x")</formula>
    </cfRule>
    <cfRule type="expression" dxfId="551" priority="125" stopIfTrue="1">
      <formula>AND(O62="x",C59&lt;&gt;"",C59=0)</formula>
    </cfRule>
    <cfRule type="expression" dxfId="550" priority="126" stopIfTrue="1">
      <formula>AND(O62="x",C59=1)</formula>
    </cfRule>
    <cfRule type="expression" dxfId="549" priority="127" stopIfTrue="1">
      <formula>AND(O62&lt;&gt;"",O62=0,C59=1)</formula>
    </cfRule>
    <cfRule type="expression" dxfId="548" priority="128" stopIfTrue="1">
      <formula>AND(O62=0,O62&lt;&gt;"")</formula>
    </cfRule>
    <cfRule type="expression" dxfId="547" priority="129" stopIfTrue="1">
      <formula>O62="x"</formula>
    </cfRule>
    <cfRule type="expression" dxfId="546" priority="130" stopIfTrue="1">
      <formula>AND(O62=1,C59=0,C59&lt;&gt;"")</formula>
    </cfRule>
    <cfRule type="expression" dxfId="545" priority="131" stopIfTrue="1">
      <formula>O62=1</formula>
    </cfRule>
  </conditionalFormatting>
  <conditionalFormatting sqref="G63:L63 C63:D63">
    <cfRule type="expression" dxfId="544" priority="84" stopIfTrue="1">
      <formula>AND(M63=1,N63="x")</formula>
    </cfRule>
    <cfRule type="expression" dxfId="543" priority="85" stopIfTrue="1">
      <formula>AND(M63="x",N63&lt;&gt;"",N63=0)</formula>
    </cfRule>
    <cfRule type="expression" dxfId="542" priority="86" stopIfTrue="1">
      <formula>AND(M63="x",N63=1)</formula>
    </cfRule>
    <cfRule type="expression" dxfId="541" priority="87" stopIfTrue="1">
      <formula>AND(M63&lt;&gt;"",M63=0,N63=1)</formula>
    </cfRule>
    <cfRule type="expression" dxfId="540" priority="88" stopIfTrue="1">
      <formula>AND(M63=0,M63&lt;&gt;"")</formula>
    </cfRule>
    <cfRule type="expression" dxfId="539" priority="89" stopIfTrue="1">
      <formula>M63="x"</formula>
    </cfRule>
    <cfRule type="expression" dxfId="538" priority="90" stopIfTrue="1">
      <formula>AND(M63=1,N63=0,N63&lt;&gt;"")</formula>
    </cfRule>
    <cfRule type="expression" dxfId="537" priority="91" stopIfTrue="1">
      <formula>M63=1</formula>
    </cfRule>
  </conditionalFormatting>
  <conditionalFormatting sqref="F63">
    <cfRule type="expression" dxfId="536" priority="92" stopIfTrue="1">
      <formula>AND(C60=1,Q63="x")</formula>
    </cfRule>
    <cfRule type="expression" dxfId="535" priority="93" stopIfTrue="1">
      <formula>AND(C60="x",Q63&lt;&gt;"",Q63=0)</formula>
    </cfRule>
    <cfRule type="expression" dxfId="534" priority="94" stopIfTrue="1">
      <formula>AND(C60="x",Q63=1)</formula>
    </cfRule>
    <cfRule type="expression" dxfId="533" priority="95" stopIfTrue="1">
      <formula>AND(C60&lt;&gt;"",C60=0,Q63=1)</formula>
    </cfRule>
    <cfRule type="expression" dxfId="532" priority="96" stopIfTrue="1">
      <formula>AND(C60=0,C60&lt;&gt;"")</formula>
    </cfRule>
    <cfRule type="expression" dxfId="531" priority="97" stopIfTrue="1">
      <formula>C60="x"</formula>
    </cfRule>
    <cfRule type="expression" dxfId="530" priority="98" stopIfTrue="1">
      <formula>AND(C60=1,Q63=0,Q63&lt;&gt;"")</formula>
    </cfRule>
    <cfRule type="expression" dxfId="529" priority="99" stopIfTrue="1">
      <formula>C60=1</formula>
    </cfRule>
  </conditionalFormatting>
  <conditionalFormatting sqref="E63">
    <cfRule type="expression" dxfId="528" priority="100" stopIfTrue="1">
      <formula>AND(O63=1,C60="x")</formula>
    </cfRule>
    <cfRule type="expression" dxfId="527" priority="101" stopIfTrue="1">
      <formula>AND(O63="x",C60&lt;&gt;"",C60=0)</formula>
    </cfRule>
    <cfRule type="expression" dxfId="526" priority="102" stopIfTrue="1">
      <formula>AND(O63="x",C60=1)</formula>
    </cfRule>
    <cfRule type="expression" dxfId="525" priority="103" stopIfTrue="1">
      <formula>AND(O63&lt;&gt;"",O63=0,C60=1)</formula>
    </cfRule>
    <cfRule type="expression" dxfId="524" priority="104" stopIfTrue="1">
      <formula>AND(O63=0,O63&lt;&gt;"")</formula>
    </cfRule>
    <cfRule type="expression" dxfId="523" priority="105" stopIfTrue="1">
      <formula>O63="x"</formula>
    </cfRule>
    <cfRule type="expression" dxfId="522" priority="106" stopIfTrue="1">
      <formula>AND(O63=1,C60=0,C60&lt;&gt;"")</formula>
    </cfRule>
    <cfRule type="expression" dxfId="521" priority="107" stopIfTrue="1">
      <formula>O63=1</formula>
    </cfRule>
  </conditionalFormatting>
  <conditionalFormatting sqref="G64:L64 C64:D64">
    <cfRule type="expression" dxfId="520" priority="60" stopIfTrue="1">
      <formula>AND(M64=1,N64="x")</formula>
    </cfRule>
    <cfRule type="expression" dxfId="519" priority="61" stopIfTrue="1">
      <formula>AND(M64="x",N64&lt;&gt;"",N64=0)</formula>
    </cfRule>
    <cfRule type="expression" dxfId="518" priority="62" stopIfTrue="1">
      <formula>AND(M64="x",N64=1)</formula>
    </cfRule>
    <cfRule type="expression" dxfId="517" priority="63" stopIfTrue="1">
      <formula>AND(M64&lt;&gt;"",M64=0,N64=1)</formula>
    </cfRule>
    <cfRule type="expression" dxfId="516" priority="64" stopIfTrue="1">
      <formula>AND(M64=0,M64&lt;&gt;"")</formula>
    </cfRule>
    <cfRule type="expression" dxfId="515" priority="65" stopIfTrue="1">
      <formula>M64="x"</formula>
    </cfRule>
    <cfRule type="expression" dxfId="514" priority="66" stopIfTrue="1">
      <formula>AND(M64=1,N64=0,N64&lt;&gt;"")</formula>
    </cfRule>
    <cfRule type="expression" dxfId="513" priority="67" stopIfTrue="1">
      <formula>M64=1</formula>
    </cfRule>
  </conditionalFormatting>
  <conditionalFormatting sqref="F64">
    <cfRule type="expression" dxfId="512" priority="68" stopIfTrue="1">
      <formula>AND(C61=1,Q64="x")</formula>
    </cfRule>
    <cfRule type="expression" dxfId="511" priority="69" stopIfTrue="1">
      <formula>AND(C61="x",Q64&lt;&gt;"",Q64=0)</formula>
    </cfRule>
    <cfRule type="expression" dxfId="510" priority="70" stopIfTrue="1">
      <formula>AND(C61="x",Q64=1)</formula>
    </cfRule>
    <cfRule type="expression" dxfId="509" priority="71" stopIfTrue="1">
      <formula>AND(C61&lt;&gt;"",C61=0,Q64=1)</formula>
    </cfRule>
    <cfRule type="expression" dxfId="508" priority="72" stopIfTrue="1">
      <formula>AND(C61=0,C61&lt;&gt;"")</formula>
    </cfRule>
    <cfRule type="expression" dxfId="507" priority="73" stopIfTrue="1">
      <formula>C61="x"</formula>
    </cfRule>
    <cfRule type="expression" dxfId="506" priority="74" stopIfTrue="1">
      <formula>AND(C61=1,Q64=0,Q64&lt;&gt;"")</formula>
    </cfRule>
    <cfRule type="expression" dxfId="505" priority="75" stopIfTrue="1">
      <formula>C61=1</formula>
    </cfRule>
  </conditionalFormatting>
  <conditionalFormatting sqref="E64">
    <cfRule type="expression" dxfId="504" priority="76" stopIfTrue="1">
      <formula>AND(O64=1,C61="x")</formula>
    </cfRule>
    <cfRule type="expression" dxfId="503" priority="77" stopIfTrue="1">
      <formula>AND(O64="x",C61&lt;&gt;"",C61=0)</formula>
    </cfRule>
    <cfRule type="expression" dxfId="502" priority="78" stopIfTrue="1">
      <formula>AND(O64="x",C61=1)</formula>
    </cfRule>
    <cfRule type="expression" dxfId="501" priority="79" stopIfTrue="1">
      <formula>AND(O64&lt;&gt;"",O64=0,C61=1)</formula>
    </cfRule>
    <cfRule type="expression" dxfId="500" priority="80" stopIfTrue="1">
      <formula>AND(O64=0,O64&lt;&gt;"")</formula>
    </cfRule>
    <cfRule type="expression" dxfId="499" priority="81" stopIfTrue="1">
      <formula>O64="x"</formula>
    </cfRule>
    <cfRule type="expression" dxfId="498" priority="82" stopIfTrue="1">
      <formula>AND(O64=1,C61=0,C61&lt;&gt;"")</formula>
    </cfRule>
    <cfRule type="expression" dxfId="497" priority="83" stopIfTrue="1">
      <formula>O64=1</formula>
    </cfRule>
  </conditionalFormatting>
  <conditionalFormatting sqref="G35:L35 C35:D35">
    <cfRule type="expression" dxfId="496" priority="36" stopIfTrue="1">
      <formula>AND(M35=1,N35="x")</formula>
    </cfRule>
    <cfRule type="expression" dxfId="495" priority="37" stopIfTrue="1">
      <formula>AND(M35="x",N35&lt;&gt;"",N35=0)</formula>
    </cfRule>
    <cfRule type="expression" dxfId="494" priority="38" stopIfTrue="1">
      <formula>AND(M35="x",N35=1)</formula>
    </cfRule>
    <cfRule type="expression" dxfId="493" priority="39" stopIfTrue="1">
      <formula>AND(M35&lt;&gt;"",M35=0,N35=1)</formula>
    </cfRule>
    <cfRule type="expression" dxfId="492" priority="40" stopIfTrue="1">
      <formula>AND(M35=0,M35&lt;&gt;"")</formula>
    </cfRule>
    <cfRule type="expression" dxfId="491" priority="41" stopIfTrue="1">
      <formula>M35="x"</formula>
    </cfRule>
    <cfRule type="expression" dxfId="490" priority="42" stopIfTrue="1">
      <formula>AND(M35=1,N35=0,N35&lt;&gt;"")</formula>
    </cfRule>
    <cfRule type="expression" dxfId="489" priority="43" stopIfTrue="1">
      <formula>M35=1</formula>
    </cfRule>
  </conditionalFormatting>
  <conditionalFormatting sqref="F35">
    <cfRule type="expression" dxfId="488" priority="44" stopIfTrue="1">
      <formula>AND(C32=1,Q35="x")</formula>
    </cfRule>
    <cfRule type="expression" dxfId="487" priority="45" stopIfTrue="1">
      <formula>AND(C32="x",Q35&lt;&gt;"",Q35=0)</formula>
    </cfRule>
    <cfRule type="expression" dxfId="486" priority="46" stopIfTrue="1">
      <formula>AND(C32="x",Q35=1)</formula>
    </cfRule>
    <cfRule type="expression" dxfId="485" priority="47" stopIfTrue="1">
      <formula>AND(C32&lt;&gt;"",C32=0,Q35=1)</formula>
    </cfRule>
    <cfRule type="expression" dxfId="484" priority="48" stopIfTrue="1">
      <formula>AND(C32=0,C32&lt;&gt;"")</formula>
    </cfRule>
    <cfRule type="expression" dxfId="483" priority="49" stopIfTrue="1">
      <formula>C32="x"</formula>
    </cfRule>
    <cfRule type="expression" dxfId="482" priority="50" stopIfTrue="1">
      <formula>AND(C32=1,Q35=0,Q35&lt;&gt;"")</formula>
    </cfRule>
    <cfRule type="expression" dxfId="481" priority="51" stopIfTrue="1">
      <formula>C32=1</formula>
    </cfRule>
  </conditionalFormatting>
  <conditionalFormatting sqref="E35">
    <cfRule type="expression" dxfId="480" priority="52" stopIfTrue="1">
      <formula>AND(O35=1,C32="x")</formula>
    </cfRule>
    <cfRule type="expression" dxfId="479" priority="53" stopIfTrue="1">
      <formula>AND(O35="x",C32&lt;&gt;"",C32=0)</formula>
    </cfRule>
    <cfRule type="expression" dxfId="478" priority="54" stopIfTrue="1">
      <formula>AND(O35="x",C32=1)</formula>
    </cfRule>
    <cfRule type="expression" dxfId="477" priority="55" stopIfTrue="1">
      <formula>AND(O35&lt;&gt;"",O35=0,C32=1)</formula>
    </cfRule>
    <cfRule type="expression" dxfId="476" priority="56" stopIfTrue="1">
      <formula>AND(O35=0,O35&lt;&gt;"")</formula>
    </cfRule>
    <cfRule type="expression" dxfId="475" priority="57" stopIfTrue="1">
      <formula>O35="x"</formula>
    </cfRule>
    <cfRule type="expression" dxfId="474" priority="58" stopIfTrue="1">
      <formula>AND(O35=1,C32=0,C32&lt;&gt;"")</formula>
    </cfRule>
    <cfRule type="expression" dxfId="473" priority="59" stopIfTrue="1">
      <formula>O35=1</formula>
    </cfRule>
  </conditionalFormatting>
  <conditionalFormatting sqref="G34:L34 C34:D34">
    <cfRule type="expression" dxfId="472" priority="12" stopIfTrue="1">
      <formula>AND(M34=1,N34="x")</formula>
    </cfRule>
    <cfRule type="expression" dxfId="471" priority="13" stopIfTrue="1">
      <formula>AND(M34="x",N34&lt;&gt;"",N34=0)</formula>
    </cfRule>
    <cfRule type="expression" dxfId="470" priority="14" stopIfTrue="1">
      <formula>AND(M34="x",N34=1)</formula>
    </cfRule>
    <cfRule type="expression" dxfId="469" priority="15" stopIfTrue="1">
      <formula>AND(M34&lt;&gt;"",M34=0,N34=1)</formula>
    </cfRule>
    <cfRule type="expression" dxfId="468" priority="16" stopIfTrue="1">
      <formula>AND(M34=0,M34&lt;&gt;"")</formula>
    </cfRule>
    <cfRule type="expression" dxfId="467" priority="17" stopIfTrue="1">
      <formula>M34="x"</formula>
    </cfRule>
    <cfRule type="expression" dxfId="466" priority="18" stopIfTrue="1">
      <formula>AND(M34=1,N34=0,N34&lt;&gt;"")</formula>
    </cfRule>
    <cfRule type="expression" dxfId="465" priority="19" stopIfTrue="1">
      <formula>M34=1</formula>
    </cfRule>
  </conditionalFormatting>
  <conditionalFormatting sqref="F34">
    <cfRule type="expression" dxfId="464" priority="20" stopIfTrue="1">
      <formula>AND(C31=1,Q34="x")</formula>
    </cfRule>
    <cfRule type="expression" dxfId="463" priority="21" stopIfTrue="1">
      <formula>AND(C31="x",Q34&lt;&gt;"",Q34=0)</formula>
    </cfRule>
    <cfRule type="expression" dxfId="462" priority="22" stopIfTrue="1">
      <formula>AND(C31="x",Q34=1)</formula>
    </cfRule>
    <cfRule type="expression" dxfId="461" priority="23" stopIfTrue="1">
      <formula>AND(C31&lt;&gt;"",C31=0,Q34=1)</formula>
    </cfRule>
    <cfRule type="expression" dxfId="460" priority="24" stopIfTrue="1">
      <formula>AND(C31=0,C31&lt;&gt;"")</formula>
    </cfRule>
    <cfRule type="expression" dxfId="459" priority="25" stopIfTrue="1">
      <formula>C31="x"</formula>
    </cfRule>
    <cfRule type="expression" dxfId="458" priority="26" stopIfTrue="1">
      <formula>AND(C31=1,Q34=0,Q34&lt;&gt;"")</formula>
    </cfRule>
    <cfRule type="expression" dxfId="457" priority="27" stopIfTrue="1">
      <formula>C31=1</formula>
    </cfRule>
  </conditionalFormatting>
  <conditionalFormatting sqref="E34">
    <cfRule type="expression" dxfId="456" priority="28" stopIfTrue="1">
      <formula>AND(O34=1,C31="x")</formula>
    </cfRule>
    <cfRule type="expression" dxfId="455" priority="29" stopIfTrue="1">
      <formula>AND(O34="x",C31&lt;&gt;"",C31=0)</formula>
    </cfRule>
    <cfRule type="expression" dxfId="454" priority="30" stopIfTrue="1">
      <formula>AND(O34="x",C31=1)</formula>
    </cfRule>
    <cfRule type="expression" dxfId="453" priority="31" stopIfTrue="1">
      <formula>AND(O34&lt;&gt;"",O34=0,C31=1)</formula>
    </cfRule>
    <cfRule type="expression" dxfId="452" priority="32" stopIfTrue="1">
      <formula>AND(O34=0,O34&lt;&gt;"")</formula>
    </cfRule>
    <cfRule type="expression" dxfId="451" priority="33" stopIfTrue="1">
      <formula>O34="x"</formula>
    </cfRule>
    <cfRule type="expression" dxfId="450" priority="34" stopIfTrue="1">
      <formula>AND(O34=1,C31=0,C31&lt;&gt;"")</formula>
    </cfRule>
    <cfRule type="expression" dxfId="449" priority="35" stopIfTrue="1">
      <formula>O34=1</formula>
    </cfRule>
  </conditionalFormatting>
  <conditionalFormatting sqref="C20:L33">
    <cfRule type="expression" dxfId="448" priority="1" stopIfTrue="1">
      <formula>N20="X"</formula>
    </cfRule>
    <cfRule type="expression" dxfId="447" priority="2" stopIfTrue="1">
      <formula>AND(N20&lt;&gt;"",N20=0)</formula>
    </cfRule>
    <cfRule type="expression" dxfId="446" priority="3" stopIfTrue="1">
      <formula>N20=1</formula>
    </cfRule>
    <cfRule type="expression" dxfId="445" priority="4" stopIfTrue="1">
      <formula>AND(M20=1,N20="x")</formula>
    </cfRule>
    <cfRule type="expression" dxfId="444" priority="5" stopIfTrue="1">
      <formula>AND(M20="x",N20&lt;&gt;"",N20=0)</formula>
    </cfRule>
    <cfRule type="expression" dxfId="443" priority="6" stopIfTrue="1">
      <formula>AND(M20="x",N20=1)</formula>
    </cfRule>
    <cfRule type="expression" dxfId="442" priority="7" stopIfTrue="1">
      <formula>AND(M20&lt;&gt;"",M20=0,N20=1)</formula>
    </cfRule>
    <cfRule type="expression" dxfId="441" priority="8" stopIfTrue="1">
      <formula>AND(M20=0,M20&lt;&gt;"")</formula>
    </cfRule>
    <cfRule type="expression" dxfId="440" priority="9" stopIfTrue="1">
      <formula>M20="x"</formula>
    </cfRule>
    <cfRule type="expression" dxfId="439" priority="10" stopIfTrue="1">
      <formula>AND(M20=1,N20=0,N20&lt;&gt;"")</formula>
    </cfRule>
    <cfRule type="expression" dxfId="438" priority="11" stopIfTrue="1">
      <formula>M20=1</formula>
    </cfRule>
  </conditionalFormatting>
  <pageMargins left="0.7" right="0.7" top="0.75" bottom="0.75" header="0.3" footer="0.3"/>
  <pageSetup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74"/>
  <sheetViews>
    <sheetView workbookViewId="0">
      <selection activeCell="C52" sqref="C52:L52"/>
    </sheetView>
  </sheetViews>
  <sheetFormatPr defaultRowHeight="14.5" x14ac:dyDescent="0.35"/>
  <cols>
    <col min="1" max="1" width="13.7265625" customWidth="1"/>
    <col min="4" max="4" width="9.1796875" customWidth="1"/>
  </cols>
  <sheetData>
    <row r="1" spans="1:15" x14ac:dyDescent="0.35">
      <c r="A1" s="55" t="s">
        <v>29</v>
      </c>
      <c r="B1" s="56" t="str">
        <f>'1.1. Execută sarcinii'!B1</f>
        <v>…</v>
      </c>
      <c r="C1" s="56"/>
      <c r="D1" s="57"/>
      <c r="E1" s="1"/>
      <c r="F1" s="265" t="s">
        <v>25</v>
      </c>
      <c r="G1" s="265"/>
      <c r="H1" s="265"/>
      <c r="I1" s="265"/>
      <c r="J1" s="265"/>
      <c r="K1" s="265"/>
      <c r="L1" s="265"/>
      <c r="M1" s="265"/>
      <c r="N1" s="265"/>
      <c r="O1" s="265"/>
    </row>
    <row r="2" spans="1:15" x14ac:dyDescent="0.35">
      <c r="A2" s="58" t="s">
        <v>30</v>
      </c>
      <c r="B2" s="59" t="str">
        <f>'1.1. Execută sarcinii'!B2</f>
        <v>…</v>
      </c>
      <c r="C2" s="59"/>
      <c r="D2" s="60"/>
      <c r="E2" s="2"/>
      <c r="F2" s="265"/>
      <c r="G2" s="265"/>
      <c r="H2" s="265"/>
      <c r="I2" s="265"/>
      <c r="J2" s="265"/>
      <c r="K2" s="265"/>
      <c r="L2" s="265"/>
      <c r="M2" s="265"/>
      <c r="N2" s="265"/>
      <c r="O2" s="265"/>
    </row>
    <row r="3" spans="1:15" x14ac:dyDescent="0.35">
      <c r="A3" s="58" t="s">
        <v>31</v>
      </c>
      <c r="B3" s="59" t="str">
        <f>'1.1. Execută sarcinii'!B3</f>
        <v>…</v>
      </c>
      <c r="C3" s="59"/>
      <c r="D3" s="60"/>
      <c r="E3" s="2"/>
      <c r="F3" s="266" t="s">
        <v>199</v>
      </c>
      <c r="G3" s="266"/>
      <c r="H3" s="266"/>
      <c r="I3" s="266"/>
      <c r="J3" s="266"/>
      <c r="K3" s="266"/>
      <c r="L3" s="266"/>
      <c r="M3" s="266"/>
      <c r="N3" s="266"/>
      <c r="O3" s="266"/>
    </row>
    <row r="4" spans="1:15" ht="15" thickBot="1" x14ac:dyDescent="0.4">
      <c r="A4" s="61" t="s">
        <v>32</v>
      </c>
      <c r="B4" s="223" t="str">
        <f>'1.1. Execută sarcinii'!B4</f>
        <v>....</v>
      </c>
      <c r="C4" s="62"/>
      <c r="D4" s="63"/>
      <c r="E4" s="2"/>
      <c r="F4" s="266"/>
      <c r="G4" s="266"/>
      <c r="H4" s="266"/>
      <c r="I4" s="266"/>
      <c r="J4" s="266"/>
      <c r="K4" s="266"/>
      <c r="L4" s="266"/>
      <c r="M4" s="266"/>
      <c r="N4" s="266"/>
      <c r="O4" s="266"/>
    </row>
    <row r="5" spans="1:15" x14ac:dyDescent="0.35">
      <c r="A5" s="3"/>
      <c r="B5" s="3"/>
      <c r="C5" s="2"/>
      <c r="D5" s="2"/>
      <c r="E5" s="2"/>
      <c r="F5" s="266"/>
      <c r="G5" s="266"/>
      <c r="H5" s="266"/>
      <c r="I5" s="266"/>
      <c r="J5" s="266"/>
      <c r="K5" s="266"/>
      <c r="L5" s="266"/>
      <c r="M5" s="266"/>
      <c r="N5" s="266"/>
      <c r="O5" s="266"/>
    </row>
    <row r="6" spans="1:15" ht="15" thickBot="1" x14ac:dyDescent="0.4">
      <c r="A6" s="17" t="s">
        <v>50</v>
      </c>
      <c r="B6" s="37" t="s">
        <v>49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15" thickBot="1" x14ac:dyDescent="0.4">
      <c r="A7" s="234" t="s">
        <v>5</v>
      </c>
      <c r="B7" s="235"/>
      <c r="C7" s="38" t="s">
        <v>6</v>
      </c>
      <c r="D7" s="39" t="s">
        <v>7</v>
      </c>
      <c r="E7" s="39" t="s">
        <v>8</v>
      </c>
      <c r="F7" s="39" t="s">
        <v>9</v>
      </c>
      <c r="G7" s="39" t="s">
        <v>10</v>
      </c>
      <c r="H7" s="39" t="s">
        <v>11</v>
      </c>
      <c r="I7" s="39" t="s">
        <v>12</v>
      </c>
      <c r="J7" s="39" t="s">
        <v>13</v>
      </c>
      <c r="K7" s="39" t="s">
        <v>14</v>
      </c>
      <c r="L7" s="39" t="s">
        <v>15</v>
      </c>
      <c r="M7" s="39" t="s">
        <v>16</v>
      </c>
      <c r="N7" s="40" t="s">
        <v>17</v>
      </c>
      <c r="O7" s="41" t="s">
        <v>2</v>
      </c>
    </row>
    <row r="8" spans="1:15" x14ac:dyDescent="0.35">
      <c r="A8" s="84" t="s">
        <v>3</v>
      </c>
      <c r="B8" s="85" t="s">
        <v>1</v>
      </c>
      <c r="C8" s="43">
        <v>0</v>
      </c>
      <c r="D8" s="44">
        <v>0</v>
      </c>
      <c r="E8" s="44">
        <f>SUM(M20:M21)</f>
        <v>0</v>
      </c>
      <c r="F8" s="44">
        <f>SUM(M22:M25)</f>
        <v>0</v>
      </c>
      <c r="G8" s="44">
        <f>SUM(M26:M27)</f>
        <v>0</v>
      </c>
      <c r="H8" s="44">
        <f>SUM(M28:M31)</f>
        <v>0</v>
      </c>
      <c r="I8" s="44">
        <f>SUM(M32:M35)</f>
        <v>0</v>
      </c>
      <c r="J8" s="44">
        <f>SUM(M36:M39)</f>
        <v>0</v>
      </c>
      <c r="K8" s="44">
        <f>SUM(M40:M42)</f>
        <v>0</v>
      </c>
      <c r="L8" s="44">
        <f>SUM(M43:M47)</f>
        <v>0</v>
      </c>
      <c r="M8" s="44">
        <f>SUM(M48:M51)</f>
        <v>0</v>
      </c>
      <c r="N8" s="45">
        <f>SUM(M52)</f>
        <v>0</v>
      </c>
      <c r="O8" s="46">
        <f>SUM(C8:N8)</f>
        <v>0</v>
      </c>
    </row>
    <row r="9" spans="1:15" ht="15" thickBot="1" x14ac:dyDescent="0.4">
      <c r="A9" s="86" t="s">
        <v>4</v>
      </c>
      <c r="B9" s="87"/>
      <c r="C9" s="48">
        <v>0</v>
      </c>
      <c r="D9" s="49">
        <v>0</v>
      </c>
      <c r="E9" s="49">
        <f>SUM(N20:N21)</f>
        <v>0</v>
      </c>
      <c r="F9" s="49">
        <f>SUM(N22:N25)</f>
        <v>0</v>
      </c>
      <c r="G9" s="49">
        <f>SUM(N26:N27)</f>
        <v>0</v>
      </c>
      <c r="H9" s="49">
        <f>SUM(N28:N31)</f>
        <v>0</v>
      </c>
      <c r="I9" s="49">
        <f>SUM(N32:N35)</f>
        <v>0</v>
      </c>
      <c r="J9" s="49">
        <f>SUM(N36:N39)</f>
        <v>0</v>
      </c>
      <c r="K9" s="49">
        <f>SUM(N40:N42)</f>
        <v>0</v>
      </c>
      <c r="L9" s="49">
        <f>SUM(N43:N47)</f>
        <v>0</v>
      </c>
      <c r="M9" s="49">
        <f>SUM(N48:N51)</f>
        <v>0</v>
      </c>
      <c r="N9" s="50">
        <f>SUM(N52)</f>
        <v>0</v>
      </c>
      <c r="O9" s="51">
        <f>SUM(C9:N9)</f>
        <v>0</v>
      </c>
    </row>
    <row r="10" spans="1:15" ht="15" thickBot="1" x14ac:dyDescent="0.4">
      <c r="A10" s="236" t="s">
        <v>28</v>
      </c>
      <c r="B10" s="237"/>
      <c r="C10" s="52">
        <v>0</v>
      </c>
      <c r="D10" s="52">
        <v>0</v>
      </c>
      <c r="E10" s="52">
        <f>COUNTA(C20:L21)</f>
        <v>2</v>
      </c>
      <c r="F10" s="52">
        <f>COUNTA(C22:L25)</f>
        <v>4</v>
      </c>
      <c r="G10" s="52">
        <f>COUNTA(C26:L27)</f>
        <v>2</v>
      </c>
      <c r="H10" s="52">
        <f>COUNTA(C28:L31)</f>
        <v>4</v>
      </c>
      <c r="I10" s="52">
        <f>COUNTA(C32:L35)</f>
        <v>4</v>
      </c>
      <c r="J10" s="52">
        <f>COUNTA(C36:L39)</f>
        <v>4</v>
      </c>
      <c r="K10" s="52">
        <f>COUNTA(C40:L42)</f>
        <v>3</v>
      </c>
      <c r="L10" s="52">
        <f>COUNTA(C43:L47)</f>
        <v>5</v>
      </c>
      <c r="M10" s="52">
        <f>COUNTA(C48:L51)</f>
        <v>4</v>
      </c>
      <c r="N10" s="53">
        <f>COUNTA(C52)</f>
        <v>1</v>
      </c>
      <c r="O10" s="54">
        <f>SUM(C10:N10)</f>
        <v>33</v>
      </c>
    </row>
    <row r="11" spans="1:15" ht="15" thickBot="1" x14ac:dyDescent="0.4">
      <c r="A11" s="11"/>
      <c r="B11" s="12"/>
      <c r="C11" s="13"/>
      <c r="D11" s="13"/>
      <c r="E11" s="14"/>
      <c r="F11" s="14"/>
      <c r="G11" s="13"/>
      <c r="H11" s="14"/>
      <c r="I11" s="14"/>
      <c r="J11" s="14"/>
      <c r="K11" s="14"/>
      <c r="L11" s="14"/>
      <c r="M11" s="15"/>
      <c r="N11" s="18"/>
      <c r="O11" s="18"/>
    </row>
    <row r="12" spans="1:15" ht="15" customHeight="1" x14ac:dyDescent="0.35">
      <c r="A12" s="238" t="s">
        <v>0</v>
      </c>
      <c r="B12" s="240" t="s">
        <v>195</v>
      </c>
      <c r="C12" s="241"/>
      <c r="D12" s="241"/>
      <c r="E12" s="241"/>
      <c r="F12" s="241"/>
      <c r="G12" s="242"/>
      <c r="H12" s="88"/>
      <c r="I12" s="274" t="s">
        <v>19</v>
      </c>
      <c r="J12" s="275"/>
      <c r="K12" s="267" t="s">
        <v>37</v>
      </c>
      <c r="L12" s="267"/>
      <c r="M12" s="267"/>
      <c r="N12" s="267"/>
      <c r="O12" s="268"/>
    </row>
    <row r="13" spans="1:15" ht="15" thickBot="1" x14ac:dyDescent="0.4">
      <c r="A13" s="239"/>
      <c r="B13" s="243"/>
      <c r="C13" s="244"/>
      <c r="D13" s="244"/>
      <c r="E13" s="244"/>
      <c r="F13" s="244"/>
      <c r="G13" s="245"/>
      <c r="H13" s="89"/>
      <c r="I13" s="276"/>
      <c r="J13" s="277"/>
      <c r="K13" s="269" t="s">
        <v>38</v>
      </c>
      <c r="L13" s="270"/>
      <c r="M13" s="270"/>
      <c r="N13" s="270"/>
      <c r="O13" s="271"/>
    </row>
    <row r="14" spans="1:15" ht="30" customHeight="1" thickBot="1" x14ac:dyDescent="0.4">
      <c r="A14" s="90"/>
      <c r="B14" s="91"/>
      <c r="C14" s="90"/>
      <c r="D14" s="90"/>
      <c r="E14" s="90"/>
      <c r="F14" s="90"/>
      <c r="G14" s="90"/>
      <c r="H14" s="91"/>
      <c r="I14" s="278"/>
      <c r="J14" s="279"/>
      <c r="K14" s="272" t="s">
        <v>39</v>
      </c>
      <c r="L14" s="272"/>
      <c r="M14" s="272"/>
      <c r="N14" s="272"/>
      <c r="O14" s="273"/>
    </row>
    <row r="15" spans="1:15" x14ac:dyDescent="0.35">
      <c r="A15" s="91"/>
      <c r="B15" s="91"/>
      <c r="C15" s="91"/>
      <c r="D15" s="91"/>
      <c r="E15" s="91"/>
      <c r="F15" s="91"/>
      <c r="G15" s="91"/>
      <c r="H15" s="91"/>
      <c r="I15" s="173"/>
      <c r="J15" s="173"/>
      <c r="K15" s="246"/>
      <c r="L15" s="246"/>
      <c r="M15" s="246"/>
      <c r="N15" s="246"/>
      <c r="O15" s="246"/>
    </row>
    <row r="16" spans="1:15" ht="15" thickBot="1" x14ac:dyDescent="0.4">
      <c r="A16" s="11"/>
      <c r="B16" s="12"/>
      <c r="C16" s="13"/>
      <c r="D16" s="13"/>
      <c r="E16" s="14"/>
      <c r="F16" s="14"/>
      <c r="G16" s="13"/>
      <c r="H16" s="14"/>
      <c r="I16" s="14"/>
      <c r="J16" s="14"/>
      <c r="K16" s="14"/>
      <c r="L16" s="14"/>
      <c r="M16" s="15"/>
      <c r="N16" s="18"/>
      <c r="O16" s="18"/>
    </row>
    <row r="17" spans="1:15" ht="28.5" thickBot="1" x14ac:dyDescent="0.4">
      <c r="A17" s="26" t="s">
        <v>20</v>
      </c>
      <c r="B17" s="27" t="s">
        <v>21</v>
      </c>
      <c r="C17" s="259" t="s">
        <v>22</v>
      </c>
      <c r="D17" s="260"/>
      <c r="E17" s="260"/>
      <c r="F17" s="260"/>
      <c r="G17" s="260"/>
      <c r="H17" s="260"/>
      <c r="I17" s="260"/>
      <c r="J17" s="260"/>
      <c r="K17" s="260"/>
      <c r="L17" s="261"/>
      <c r="M17" s="34" t="s">
        <v>3</v>
      </c>
      <c r="N17" s="28" t="s">
        <v>4</v>
      </c>
      <c r="O17" s="126" t="s">
        <v>23</v>
      </c>
    </row>
    <row r="18" spans="1:15" ht="15.75" customHeight="1" thickBot="1" x14ac:dyDescent="0.4">
      <c r="A18" s="311" t="s">
        <v>48</v>
      </c>
      <c r="B18" s="125">
        <v>1</v>
      </c>
      <c r="C18" s="303" t="s">
        <v>60</v>
      </c>
      <c r="D18" s="303"/>
      <c r="E18" s="303"/>
      <c r="F18" s="303"/>
      <c r="G18" s="303"/>
      <c r="H18" s="303"/>
      <c r="I18" s="303"/>
      <c r="J18" s="303"/>
      <c r="K18" s="303"/>
      <c r="L18" s="333"/>
      <c r="M18" s="115"/>
      <c r="N18" s="115"/>
      <c r="O18" s="118"/>
    </row>
    <row r="19" spans="1:15" ht="15" thickBot="1" x14ac:dyDescent="0.4">
      <c r="A19" s="312"/>
      <c r="B19" s="125">
        <v>2</v>
      </c>
      <c r="C19" s="346" t="s">
        <v>60</v>
      </c>
      <c r="D19" s="346"/>
      <c r="E19" s="346"/>
      <c r="F19" s="346"/>
      <c r="G19" s="346"/>
      <c r="H19" s="346"/>
      <c r="I19" s="346"/>
      <c r="J19" s="346"/>
      <c r="K19" s="346"/>
      <c r="L19" s="347"/>
      <c r="M19" s="115"/>
      <c r="N19" s="115"/>
      <c r="O19" s="118"/>
    </row>
    <row r="20" spans="1:15" ht="15" customHeight="1" x14ac:dyDescent="0.35">
      <c r="A20" s="312"/>
      <c r="B20" s="348">
        <v>3</v>
      </c>
      <c r="C20" s="253" t="s">
        <v>148</v>
      </c>
      <c r="D20" s="254"/>
      <c r="E20" s="254"/>
      <c r="F20" s="254"/>
      <c r="G20" s="254"/>
      <c r="H20" s="254"/>
      <c r="I20" s="254"/>
      <c r="J20" s="254"/>
      <c r="K20" s="254"/>
      <c r="L20" s="255"/>
      <c r="M20" s="213"/>
      <c r="N20" s="131"/>
      <c r="O20" s="132"/>
    </row>
    <row r="21" spans="1:15" ht="15.75" customHeight="1" thickBot="1" x14ac:dyDescent="0.4">
      <c r="A21" s="312"/>
      <c r="B21" s="348"/>
      <c r="C21" s="247" t="s">
        <v>149</v>
      </c>
      <c r="D21" s="248"/>
      <c r="E21" s="248"/>
      <c r="F21" s="248"/>
      <c r="G21" s="248"/>
      <c r="H21" s="248"/>
      <c r="I21" s="248"/>
      <c r="J21" s="248"/>
      <c r="K21" s="248"/>
      <c r="L21" s="249"/>
      <c r="M21" s="214"/>
      <c r="N21" s="133"/>
      <c r="O21" s="134"/>
    </row>
    <row r="22" spans="1:15" ht="15" customHeight="1" x14ac:dyDescent="0.35">
      <c r="A22" s="312"/>
      <c r="B22" s="328">
        <v>4</v>
      </c>
      <c r="C22" s="253" t="s">
        <v>150</v>
      </c>
      <c r="D22" s="254"/>
      <c r="E22" s="254"/>
      <c r="F22" s="254"/>
      <c r="G22" s="254"/>
      <c r="H22" s="254"/>
      <c r="I22" s="254"/>
      <c r="J22" s="254"/>
      <c r="K22" s="254"/>
      <c r="L22" s="255"/>
      <c r="M22" s="215"/>
      <c r="N22" s="135"/>
      <c r="O22" s="136"/>
    </row>
    <row r="23" spans="1:15" ht="15" customHeight="1" x14ac:dyDescent="0.35">
      <c r="A23" s="312"/>
      <c r="B23" s="345"/>
      <c r="C23" s="256" t="s">
        <v>151</v>
      </c>
      <c r="D23" s="257"/>
      <c r="E23" s="257"/>
      <c r="F23" s="257"/>
      <c r="G23" s="257"/>
      <c r="H23" s="257"/>
      <c r="I23" s="257"/>
      <c r="J23" s="257"/>
      <c r="K23" s="257"/>
      <c r="L23" s="258"/>
      <c r="M23" s="216"/>
      <c r="N23" s="137"/>
      <c r="O23" s="138"/>
    </row>
    <row r="24" spans="1:15" ht="15" customHeight="1" x14ac:dyDescent="0.35">
      <c r="A24" s="312"/>
      <c r="B24" s="345"/>
      <c r="C24" s="256" t="s">
        <v>152</v>
      </c>
      <c r="D24" s="257"/>
      <c r="E24" s="257"/>
      <c r="F24" s="257"/>
      <c r="G24" s="257"/>
      <c r="H24" s="257"/>
      <c r="I24" s="257"/>
      <c r="J24" s="257"/>
      <c r="K24" s="257"/>
      <c r="L24" s="258"/>
      <c r="M24" s="216"/>
      <c r="N24" s="137"/>
      <c r="O24" s="138"/>
    </row>
    <row r="25" spans="1:15" ht="15.75" customHeight="1" thickBot="1" x14ac:dyDescent="0.4">
      <c r="A25" s="312"/>
      <c r="B25" s="329"/>
      <c r="C25" s="247" t="s">
        <v>153</v>
      </c>
      <c r="D25" s="248"/>
      <c r="E25" s="248"/>
      <c r="F25" s="248"/>
      <c r="G25" s="248"/>
      <c r="H25" s="248"/>
      <c r="I25" s="248"/>
      <c r="J25" s="248"/>
      <c r="K25" s="248"/>
      <c r="L25" s="249"/>
      <c r="M25" s="217"/>
      <c r="N25" s="139"/>
      <c r="O25" s="140"/>
    </row>
    <row r="26" spans="1:15" x14ac:dyDescent="0.35">
      <c r="A26" s="312"/>
      <c r="B26" s="326">
        <v>5</v>
      </c>
      <c r="C26" s="253" t="s">
        <v>154</v>
      </c>
      <c r="D26" s="254"/>
      <c r="E26" s="254"/>
      <c r="F26" s="254"/>
      <c r="G26" s="254"/>
      <c r="H26" s="254"/>
      <c r="I26" s="254"/>
      <c r="J26" s="254"/>
      <c r="K26" s="254"/>
      <c r="L26" s="255"/>
      <c r="M26" s="215"/>
      <c r="N26" s="135"/>
      <c r="O26" s="136"/>
    </row>
    <row r="27" spans="1:15" ht="15" thickBot="1" x14ac:dyDescent="0.4">
      <c r="A27" s="312"/>
      <c r="B27" s="327"/>
      <c r="C27" s="247" t="s">
        <v>155</v>
      </c>
      <c r="D27" s="248"/>
      <c r="E27" s="248"/>
      <c r="F27" s="248"/>
      <c r="G27" s="248"/>
      <c r="H27" s="248"/>
      <c r="I27" s="248"/>
      <c r="J27" s="248"/>
      <c r="K27" s="248"/>
      <c r="L27" s="249"/>
      <c r="M27" s="217"/>
      <c r="N27" s="139"/>
      <c r="O27" s="140"/>
    </row>
    <row r="28" spans="1:15" x14ac:dyDescent="0.35">
      <c r="A28" s="312"/>
      <c r="B28" s="326">
        <v>6</v>
      </c>
      <c r="C28" s="253" t="s">
        <v>156</v>
      </c>
      <c r="D28" s="254"/>
      <c r="E28" s="254"/>
      <c r="F28" s="254"/>
      <c r="G28" s="254"/>
      <c r="H28" s="254"/>
      <c r="I28" s="254"/>
      <c r="J28" s="254"/>
      <c r="K28" s="254"/>
      <c r="L28" s="255"/>
      <c r="M28" s="215"/>
      <c r="N28" s="135"/>
      <c r="O28" s="136"/>
    </row>
    <row r="29" spans="1:15" ht="15" customHeight="1" x14ac:dyDescent="0.35">
      <c r="A29" s="312"/>
      <c r="B29" s="341"/>
      <c r="C29" s="256" t="s">
        <v>157</v>
      </c>
      <c r="D29" s="257"/>
      <c r="E29" s="257"/>
      <c r="F29" s="257"/>
      <c r="G29" s="257"/>
      <c r="H29" s="257"/>
      <c r="I29" s="257"/>
      <c r="J29" s="257"/>
      <c r="K29" s="257"/>
      <c r="L29" s="258"/>
      <c r="M29" s="216"/>
      <c r="N29" s="141"/>
      <c r="O29" s="142"/>
    </row>
    <row r="30" spans="1:15" ht="15" customHeight="1" x14ac:dyDescent="0.35">
      <c r="A30" s="312"/>
      <c r="B30" s="341"/>
      <c r="C30" s="256" t="s">
        <v>158</v>
      </c>
      <c r="D30" s="257"/>
      <c r="E30" s="257"/>
      <c r="F30" s="257"/>
      <c r="G30" s="257"/>
      <c r="H30" s="257"/>
      <c r="I30" s="257"/>
      <c r="J30" s="257"/>
      <c r="K30" s="257"/>
      <c r="L30" s="258"/>
      <c r="M30" s="216"/>
      <c r="N30" s="141"/>
      <c r="O30" s="142"/>
    </row>
    <row r="31" spans="1:15" ht="15.75" customHeight="1" thickBot="1" x14ac:dyDescent="0.4">
      <c r="A31" s="312"/>
      <c r="B31" s="327"/>
      <c r="C31" s="247" t="s">
        <v>159</v>
      </c>
      <c r="D31" s="248"/>
      <c r="E31" s="248"/>
      <c r="F31" s="248"/>
      <c r="G31" s="248"/>
      <c r="H31" s="248"/>
      <c r="I31" s="248"/>
      <c r="J31" s="248"/>
      <c r="K31" s="248"/>
      <c r="L31" s="249"/>
      <c r="M31" s="217"/>
      <c r="N31" s="143"/>
      <c r="O31" s="144"/>
    </row>
    <row r="32" spans="1:15" ht="15" customHeight="1" x14ac:dyDescent="0.35">
      <c r="A32" s="312"/>
      <c r="B32" s="342">
        <v>7</v>
      </c>
      <c r="C32" s="253" t="s">
        <v>160</v>
      </c>
      <c r="D32" s="254"/>
      <c r="E32" s="254"/>
      <c r="F32" s="254"/>
      <c r="G32" s="254"/>
      <c r="H32" s="254"/>
      <c r="I32" s="254"/>
      <c r="J32" s="254"/>
      <c r="K32" s="254"/>
      <c r="L32" s="255"/>
      <c r="M32" s="215"/>
      <c r="N32" s="145"/>
      <c r="O32" s="146"/>
    </row>
    <row r="33" spans="1:15" ht="15" customHeight="1" x14ac:dyDescent="0.35">
      <c r="A33" s="312"/>
      <c r="B33" s="343"/>
      <c r="C33" s="256" t="s">
        <v>161</v>
      </c>
      <c r="D33" s="257"/>
      <c r="E33" s="257"/>
      <c r="F33" s="257"/>
      <c r="G33" s="257"/>
      <c r="H33" s="257"/>
      <c r="I33" s="257"/>
      <c r="J33" s="257"/>
      <c r="K33" s="257"/>
      <c r="L33" s="258"/>
      <c r="M33" s="216"/>
      <c r="N33" s="141"/>
      <c r="O33" s="142"/>
    </row>
    <row r="34" spans="1:15" ht="15" customHeight="1" x14ac:dyDescent="0.35">
      <c r="A34" s="312"/>
      <c r="B34" s="343"/>
      <c r="C34" s="256" t="s">
        <v>162</v>
      </c>
      <c r="D34" s="257"/>
      <c r="E34" s="257"/>
      <c r="F34" s="257"/>
      <c r="G34" s="257"/>
      <c r="H34" s="257"/>
      <c r="I34" s="257"/>
      <c r="J34" s="257"/>
      <c r="K34" s="257"/>
      <c r="L34" s="258"/>
      <c r="M34" s="216"/>
      <c r="N34" s="141"/>
      <c r="O34" s="142"/>
    </row>
    <row r="35" spans="1:15" ht="15" thickBot="1" x14ac:dyDescent="0.4">
      <c r="A35" s="312"/>
      <c r="B35" s="344"/>
      <c r="C35" s="247" t="s">
        <v>163</v>
      </c>
      <c r="D35" s="248"/>
      <c r="E35" s="248"/>
      <c r="F35" s="248"/>
      <c r="G35" s="248"/>
      <c r="H35" s="248"/>
      <c r="I35" s="248"/>
      <c r="J35" s="248"/>
      <c r="K35" s="248"/>
      <c r="L35" s="249"/>
      <c r="M35" s="217"/>
      <c r="N35" s="139"/>
      <c r="O35" s="140"/>
    </row>
    <row r="36" spans="1:15" ht="15" customHeight="1" x14ac:dyDescent="0.35">
      <c r="A36" s="312"/>
      <c r="B36" s="326">
        <v>8</v>
      </c>
      <c r="C36" s="253" t="s">
        <v>164</v>
      </c>
      <c r="D36" s="254"/>
      <c r="E36" s="254"/>
      <c r="F36" s="254"/>
      <c r="G36" s="254"/>
      <c r="H36" s="254"/>
      <c r="I36" s="254"/>
      <c r="J36" s="254"/>
      <c r="K36" s="254"/>
      <c r="L36" s="255"/>
      <c r="M36" s="215"/>
      <c r="N36" s="135"/>
      <c r="O36" s="136"/>
    </row>
    <row r="37" spans="1:15" ht="15" customHeight="1" x14ac:dyDescent="0.35">
      <c r="A37" s="312"/>
      <c r="B37" s="341"/>
      <c r="C37" s="256" t="s">
        <v>165</v>
      </c>
      <c r="D37" s="257"/>
      <c r="E37" s="257"/>
      <c r="F37" s="257"/>
      <c r="G37" s="257"/>
      <c r="H37" s="257"/>
      <c r="I37" s="257"/>
      <c r="J37" s="257"/>
      <c r="K37" s="257"/>
      <c r="L37" s="258"/>
      <c r="M37" s="216"/>
      <c r="N37" s="137"/>
      <c r="O37" s="138"/>
    </row>
    <row r="38" spans="1:15" ht="15" customHeight="1" x14ac:dyDescent="0.35">
      <c r="A38" s="312"/>
      <c r="B38" s="341"/>
      <c r="C38" s="256" t="s">
        <v>166</v>
      </c>
      <c r="D38" s="257"/>
      <c r="E38" s="257"/>
      <c r="F38" s="257"/>
      <c r="G38" s="257"/>
      <c r="H38" s="257"/>
      <c r="I38" s="257"/>
      <c r="J38" s="257"/>
      <c r="K38" s="257"/>
      <c r="L38" s="258"/>
      <c r="M38" s="216"/>
      <c r="N38" s="137"/>
      <c r="O38" s="138"/>
    </row>
    <row r="39" spans="1:15" ht="15.75" customHeight="1" thickBot="1" x14ac:dyDescent="0.4">
      <c r="A39" s="312"/>
      <c r="B39" s="327"/>
      <c r="C39" s="247" t="s">
        <v>167</v>
      </c>
      <c r="D39" s="248"/>
      <c r="E39" s="248"/>
      <c r="F39" s="248"/>
      <c r="G39" s="248"/>
      <c r="H39" s="248"/>
      <c r="I39" s="248"/>
      <c r="J39" s="248"/>
      <c r="K39" s="248"/>
      <c r="L39" s="249"/>
      <c r="M39" s="217"/>
      <c r="N39" s="139"/>
      <c r="O39" s="147"/>
    </row>
    <row r="40" spans="1:15" ht="15" customHeight="1" x14ac:dyDescent="0.35">
      <c r="A40" s="312"/>
      <c r="B40" s="326">
        <v>9</v>
      </c>
      <c r="C40" s="253" t="s">
        <v>168</v>
      </c>
      <c r="D40" s="254"/>
      <c r="E40" s="254"/>
      <c r="F40" s="254"/>
      <c r="G40" s="254"/>
      <c r="H40" s="254"/>
      <c r="I40" s="254"/>
      <c r="J40" s="254"/>
      <c r="K40" s="254"/>
      <c r="L40" s="255"/>
      <c r="M40" s="215"/>
      <c r="N40" s="135"/>
      <c r="O40" s="148"/>
    </row>
    <row r="41" spans="1:15" ht="15" customHeight="1" x14ac:dyDescent="0.35">
      <c r="A41" s="312"/>
      <c r="B41" s="341"/>
      <c r="C41" s="256" t="s">
        <v>169</v>
      </c>
      <c r="D41" s="257"/>
      <c r="E41" s="257"/>
      <c r="F41" s="257"/>
      <c r="G41" s="257"/>
      <c r="H41" s="257"/>
      <c r="I41" s="257"/>
      <c r="J41" s="257"/>
      <c r="K41" s="257"/>
      <c r="L41" s="258"/>
      <c r="M41" s="216"/>
      <c r="N41" s="137"/>
      <c r="O41" s="149"/>
    </row>
    <row r="42" spans="1:15" ht="15.75" customHeight="1" thickBot="1" x14ac:dyDescent="0.4">
      <c r="A42" s="312"/>
      <c r="B42" s="327"/>
      <c r="C42" s="247" t="s">
        <v>170</v>
      </c>
      <c r="D42" s="248"/>
      <c r="E42" s="248"/>
      <c r="F42" s="248"/>
      <c r="G42" s="248"/>
      <c r="H42" s="248"/>
      <c r="I42" s="248"/>
      <c r="J42" s="248"/>
      <c r="K42" s="248"/>
      <c r="L42" s="249"/>
      <c r="M42" s="217"/>
      <c r="N42" s="139"/>
      <c r="O42" s="147"/>
    </row>
    <row r="43" spans="1:15" ht="15" customHeight="1" x14ac:dyDescent="0.35">
      <c r="A43" s="312"/>
      <c r="B43" s="326">
        <v>10</v>
      </c>
      <c r="C43" s="253" t="s">
        <v>171</v>
      </c>
      <c r="D43" s="254"/>
      <c r="E43" s="254"/>
      <c r="F43" s="254"/>
      <c r="G43" s="254"/>
      <c r="H43" s="254"/>
      <c r="I43" s="254"/>
      <c r="J43" s="254"/>
      <c r="K43" s="254"/>
      <c r="L43" s="255"/>
      <c r="M43" s="215"/>
      <c r="N43" s="135"/>
      <c r="O43" s="150"/>
    </row>
    <row r="44" spans="1:15" ht="15" customHeight="1" x14ac:dyDescent="0.35">
      <c r="A44" s="312"/>
      <c r="B44" s="341"/>
      <c r="C44" s="256" t="s">
        <v>172</v>
      </c>
      <c r="D44" s="257"/>
      <c r="E44" s="257"/>
      <c r="F44" s="257"/>
      <c r="G44" s="257"/>
      <c r="H44" s="257"/>
      <c r="I44" s="257"/>
      <c r="J44" s="257"/>
      <c r="K44" s="257"/>
      <c r="L44" s="258"/>
      <c r="M44" s="216"/>
      <c r="N44" s="137"/>
      <c r="O44" s="151"/>
    </row>
    <row r="45" spans="1:15" ht="15" customHeight="1" x14ac:dyDescent="0.35">
      <c r="A45" s="312"/>
      <c r="B45" s="341"/>
      <c r="C45" s="256" t="s">
        <v>173</v>
      </c>
      <c r="D45" s="257"/>
      <c r="E45" s="257"/>
      <c r="F45" s="257"/>
      <c r="G45" s="257"/>
      <c r="H45" s="257"/>
      <c r="I45" s="257"/>
      <c r="J45" s="257"/>
      <c r="K45" s="257"/>
      <c r="L45" s="258"/>
      <c r="M45" s="216"/>
      <c r="N45" s="137"/>
      <c r="O45" s="152"/>
    </row>
    <row r="46" spans="1:15" ht="29.25" customHeight="1" x14ac:dyDescent="0.35">
      <c r="A46" s="312"/>
      <c r="B46" s="341"/>
      <c r="C46" s="280" t="s">
        <v>174</v>
      </c>
      <c r="D46" s="293"/>
      <c r="E46" s="293"/>
      <c r="F46" s="293"/>
      <c r="G46" s="293"/>
      <c r="H46" s="293"/>
      <c r="I46" s="293"/>
      <c r="J46" s="293"/>
      <c r="K46" s="293"/>
      <c r="L46" s="294"/>
      <c r="M46" s="216"/>
      <c r="N46" s="137"/>
      <c r="O46" s="152"/>
    </row>
    <row r="47" spans="1:15" ht="15" thickBot="1" x14ac:dyDescent="0.4">
      <c r="A47" s="312"/>
      <c r="B47" s="327"/>
      <c r="C47" s="247" t="s">
        <v>175</v>
      </c>
      <c r="D47" s="248"/>
      <c r="E47" s="248"/>
      <c r="F47" s="248"/>
      <c r="G47" s="248"/>
      <c r="H47" s="248"/>
      <c r="I47" s="248"/>
      <c r="J47" s="248"/>
      <c r="K47" s="248"/>
      <c r="L47" s="249"/>
      <c r="M47" s="218"/>
      <c r="N47" s="153"/>
      <c r="O47" s="154"/>
    </row>
    <row r="48" spans="1:15" x14ac:dyDescent="0.35">
      <c r="A48" s="312"/>
      <c r="B48" s="326">
        <v>11</v>
      </c>
      <c r="C48" s="253" t="s">
        <v>176</v>
      </c>
      <c r="D48" s="254"/>
      <c r="E48" s="254"/>
      <c r="F48" s="254"/>
      <c r="G48" s="254"/>
      <c r="H48" s="254"/>
      <c r="I48" s="254"/>
      <c r="J48" s="254"/>
      <c r="K48" s="254"/>
      <c r="L48" s="255"/>
      <c r="M48" s="215"/>
      <c r="N48" s="135"/>
      <c r="O48" s="136"/>
    </row>
    <row r="49" spans="1:15" x14ac:dyDescent="0.35">
      <c r="A49" s="312"/>
      <c r="B49" s="341"/>
      <c r="C49" s="256" t="s">
        <v>177</v>
      </c>
      <c r="D49" s="257"/>
      <c r="E49" s="257"/>
      <c r="F49" s="257"/>
      <c r="G49" s="257"/>
      <c r="H49" s="257"/>
      <c r="I49" s="257"/>
      <c r="J49" s="257"/>
      <c r="K49" s="257"/>
      <c r="L49" s="258"/>
      <c r="M49" s="216"/>
      <c r="N49" s="137"/>
      <c r="O49" s="138"/>
    </row>
    <row r="50" spans="1:15" x14ac:dyDescent="0.35">
      <c r="A50" s="312"/>
      <c r="B50" s="341"/>
      <c r="C50" s="256" t="s">
        <v>178</v>
      </c>
      <c r="D50" s="257"/>
      <c r="E50" s="257"/>
      <c r="F50" s="257"/>
      <c r="G50" s="257"/>
      <c r="H50" s="257"/>
      <c r="I50" s="257"/>
      <c r="J50" s="257"/>
      <c r="K50" s="257"/>
      <c r="L50" s="258"/>
      <c r="M50" s="214"/>
      <c r="N50" s="133"/>
      <c r="O50" s="134"/>
    </row>
    <row r="51" spans="1:15" ht="15.75" customHeight="1" thickBot="1" x14ac:dyDescent="0.4">
      <c r="A51" s="312"/>
      <c r="B51" s="327"/>
      <c r="C51" s="247" t="s">
        <v>179</v>
      </c>
      <c r="D51" s="248"/>
      <c r="E51" s="248"/>
      <c r="F51" s="248"/>
      <c r="G51" s="248"/>
      <c r="H51" s="248"/>
      <c r="I51" s="248"/>
      <c r="J51" s="248"/>
      <c r="K51" s="248"/>
      <c r="L51" s="249"/>
      <c r="M51" s="217"/>
      <c r="N51" s="139"/>
      <c r="O51" s="140"/>
    </row>
    <row r="52" spans="1:15" ht="15.75" customHeight="1" thickBot="1" x14ac:dyDescent="0.4">
      <c r="A52" s="313"/>
      <c r="B52" s="124">
        <v>12</v>
      </c>
      <c r="C52" s="335" t="s">
        <v>180</v>
      </c>
      <c r="D52" s="335"/>
      <c r="E52" s="335"/>
      <c r="F52" s="335"/>
      <c r="G52" s="335"/>
      <c r="H52" s="335"/>
      <c r="I52" s="335"/>
      <c r="J52" s="335"/>
      <c r="K52" s="335"/>
      <c r="L52" s="335"/>
      <c r="M52" s="155"/>
      <c r="N52" s="155"/>
      <c r="O52" s="156"/>
    </row>
    <row r="53" spans="1:15" ht="15" thickBot="1" x14ac:dyDescent="0.4"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</row>
    <row r="54" spans="1:15" x14ac:dyDescent="0.35">
      <c r="A54" s="314" t="s">
        <v>18</v>
      </c>
      <c r="B54" s="315"/>
      <c r="C54" s="315"/>
      <c r="D54" s="315"/>
      <c r="E54" s="315"/>
      <c r="F54" s="315"/>
      <c r="G54" s="315"/>
      <c r="H54" s="315"/>
      <c r="I54" s="315"/>
      <c r="J54" s="315"/>
      <c r="K54" s="315"/>
      <c r="L54" s="315"/>
      <c r="M54" s="315"/>
      <c r="N54" s="315"/>
      <c r="O54" s="316"/>
    </row>
    <row r="55" spans="1:15" x14ac:dyDescent="0.35">
      <c r="A55" s="317"/>
      <c r="B55" s="318"/>
      <c r="C55" s="318"/>
      <c r="D55" s="318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9"/>
    </row>
    <row r="56" spans="1:15" x14ac:dyDescent="0.35">
      <c r="A56" s="317"/>
      <c r="B56" s="318"/>
      <c r="C56" s="318"/>
      <c r="D56" s="318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9"/>
    </row>
    <row r="57" spans="1:15" ht="15" thickBot="1" x14ac:dyDescent="0.4">
      <c r="A57" s="320"/>
      <c r="B57" s="321"/>
      <c r="C57" s="321"/>
      <c r="D57" s="321"/>
      <c r="E57" s="321"/>
      <c r="F57" s="321"/>
      <c r="G57" s="321"/>
      <c r="H57" s="321"/>
      <c r="I57" s="321"/>
      <c r="J57" s="321"/>
      <c r="K57" s="321"/>
      <c r="L57" s="321"/>
      <c r="M57" s="321"/>
      <c r="N57" s="321"/>
      <c r="O57" s="322"/>
    </row>
    <row r="58" spans="1:15" x14ac:dyDescent="0.35">
      <c r="B58" s="119"/>
      <c r="C58" s="339"/>
      <c r="D58" s="339"/>
      <c r="E58" s="339"/>
      <c r="F58" s="339"/>
      <c r="G58" s="339"/>
      <c r="H58" s="339"/>
      <c r="I58" s="339"/>
      <c r="J58" s="339"/>
      <c r="K58" s="339"/>
      <c r="L58" s="339"/>
      <c r="M58" s="15"/>
      <c r="N58" s="15"/>
      <c r="O58" s="3"/>
    </row>
    <row r="59" spans="1:15" x14ac:dyDescent="0.35">
      <c r="B59" s="119"/>
      <c r="C59" s="339"/>
      <c r="D59" s="339"/>
      <c r="E59" s="339"/>
      <c r="F59" s="339"/>
      <c r="G59" s="339"/>
      <c r="H59" s="339"/>
      <c r="I59" s="339"/>
      <c r="J59" s="339"/>
      <c r="K59" s="339"/>
      <c r="L59" s="339"/>
      <c r="M59" s="15"/>
      <c r="N59" s="15"/>
      <c r="O59" s="3"/>
    </row>
    <row r="60" spans="1:15" x14ac:dyDescent="0.35">
      <c r="A60" s="24" t="s">
        <v>34</v>
      </c>
      <c r="B60" s="119"/>
      <c r="C60" s="339"/>
      <c r="D60" s="339"/>
      <c r="E60" s="339"/>
      <c r="F60" s="339"/>
      <c r="G60" s="339"/>
      <c r="H60" s="339"/>
      <c r="I60" s="339"/>
      <c r="J60" s="339"/>
      <c r="K60" s="339"/>
      <c r="L60" s="339"/>
      <c r="M60" s="15"/>
      <c r="N60" s="15"/>
      <c r="O60" s="3"/>
    </row>
    <row r="61" spans="1:15" x14ac:dyDescent="0.35">
      <c r="A61" s="129" t="s">
        <v>35</v>
      </c>
      <c r="B61" s="119"/>
      <c r="C61" s="339"/>
      <c r="D61" s="339"/>
      <c r="E61" s="339"/>
      <c r="F61" s="339"/>
      <c r="G61" s="339"/>
      <c r="H61" s="339"/>
      <c r="I61" s="339"/>
      <c r="J61" s="339"/>
      <c r="K61" s="339"/>
      <c r="L61" s="339"/>
      <c r="M61" s="15"/>
      <c r="N61" s="15"/>
      <c r="O61" s="3"/>
    </row>
    <row r="62" spans="1:15" x14ac:dyDescent="0.35">
      <c r="A62" s="130" t="s">
        <v>36</v>
      </c>
      <c r="B62" s="119"/>
      <c r="C62" s="339"/>
      <c r="D62" s="339"/>
      <c r="E62" s="339"/>
      <c r="F62" s="339"/>
      <c r="G62" s="339"/>
      <c r="H62" s="339"/>
      <c r="I62" s="339"/>
      <c r="J62" s="339"/>
      <c r="K62" s="339"/>
      <c r="L62" s="339"/>
      <c r="M62" s="15"/>
      <c r="N62" s="15"/>
      <c r="O62" s="3"/>
    </row>
    <row r="63" spans="1:15" x14ac:dyDescent="0.35">
      <c r="A63" s="121"/>
      <c r="B63" s="119"/>
      <c r="C63" s="339"/>
      <c r="D63" s="339"/>
      <c r="E63" s="339"/>
      <c r="F63" s="339"/>
      <c r="G63" s="339"/>
      <c r="H63" s="339"/>
      <c r="I63" s="339"/>
      <c r="J63" s="339"/>
      <c r="K63" s="339"/>
      <c r="L63" s="339"/>
      <c r="M63" s="15"/>
      <c r="N63" s="15"/>
      <c r="O63" s="3"/>
    </row>
    <row r="64" spans="1:15" x14ac:dyDescent="0.35">
      <c r="A64" s="122"/>
      <c r="B64" s="119"/>
      <c r="C64" s="339"/>
      <c r="D64" s="339"/>
      <c r="E64" s="339"/>
      <c r="F64" s="339"/>
      <c r="G64" s="339"/>
      <c r="H64" s="339"/>
      <c r="I64" s="339"/>
      <c r="J64" s="339"/>
      <c r="K64" s="339"/>
      <c r="L64" s="339"/>
      <c r="M64" s="15"/>
      <c r="N64" s="15"/>
      <c r="O64" s="3"/>
    </row>
    <row r="65" spans="1:15" x14ac:dyDescent="0.35">
      <c r="A65" s="33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5"/>
      <c r="N65" s="15"/>
      <c r="O65" s="3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</row>
    <row r="68" spans="1:15" x14ac:dyDescent="0.35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</row>
    <row r="69" spans="1:15" x14ac:dyDescent="0.35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</row>
    <row r="70" spans="1:15" x14ac:dyDescent="0.35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</row>
    <row r="71" spans="1:15" x14ac:dyDescent="0.35">
      <c r="A71" s="2"/>
      <c r="B71" s="2"/>
      <c r="C71" s="2"/>
      <c r="D71" s="2"/>
      <c r="E71" s="2"/>
      <c r="F71" s="2"/>
      <c r="G71" s="23"/>
      <c r="H71" s="23"/>
      <c r="I71" s="23"/>
      <c r="J71" s="23"/>
      <c r="K71" s="2"/>
      <c r="L71" s="2"/>
      <c r="M71" s="2"/>
      <c r="N71" s="2"/>
      <c r="O71" s="2"/>
    </row>
    <row r="72" spans="1:15" x14ac:dyDescent="0.35">
      <c r="B72" s="7"/>
      <c r="C72" s="7"/>
      <c r="D72" s="2"/>
      <c r="E72" s="2"/>
      <c r="F72" s="2"/>
      <c r="G72" s="2"/>
      <c r="H72" s="23"/>
      <c r="I72" s="2"/>
      <c r="J72" s="23"/>
      <c r="K72" s="2"/>
      <c r="L72" s="2"/>
      <c r="M72" s="2"/>
      <c r="N72" s="2"/>
      <c r="O72" s="2"/>
    </row>
    <row r="73" spans="1:15" x14ac:dyDescent="0.35">
      <c r="B73" s="7"/>
      <c r="C73" s="7"/>
      <c r="D73" s="2"/>
      <c r="E73" s="2"/>
      <c r="F73" s="2"/>
      <c r="G73" s="2"/>
      <c r="H73" s="2"/>
      <c r="I73" s="2"/>
      <c r="J73" s="2"/>
      <c r="K73" s="25"/>
      <c r="L73" s="25"/>
      <c r="M73" s="25"/>
      <c r="N73" s="25"/>
      <c r="O73" s="2"/>
    </row>
    <row r="74" spans="1:15" x14ac:dyDescent="0.3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</sheetData>
  <sheetProtection algorithmName="SHA-512" hashValue="T2JgAxRHxZcahPZ5WxAr2unGl0Fdskq9E9WGi4l0bvHruMv2GY4e7QZ+Lh+slqwfIh3+Stas354YtK8ey3mJNg==" saltValue="UO3ulTZbcjFQ4HSCAU7ayA==" spinCount="100000" sheet="1" objects="1" scenarios="1"/>
  <mergeCells count="65">
    <mergeCell ref="C63:L63"/>
    <mergeCell ref="C64:L64"/>
    <mergeCell ref="C58:L58"/>
    <mergeCell ref="C59:L59"/>
    <mergeCell ref="C60:L60"/>
    <mergeCell ref="C61:L61"/>
    <mergeCell ref="C62:L62"/>
    <mergeCell ref="C51:L51"/>
    <mergeCell ref="C52:L52"/>
    <mergeCell ref="C46:L46"/>
    <mergeCell ref="C47:L47"/>
    <mergeCell ref="C48:L48"/>
    <mergeCell ref="C49:L49"/>
    <mergeCell ref="C42:L42"/>
    <mergeCell ref="C43:L43"/>
    <mergeCell ref="C44:L44"/>
    <mergeCell ref="C45:L45"/>
    <mergeCell ref="C50:L50"/>
    <mergeCell ref="C39:L39"/>
    <mergeCell ref="C40:L40"/>
    <mergeCell ref="C41:L41"/>
    <mergeCell ref="C29:L29"/>
    <mergeCell ref="C30:L30"/>
    <mergeCell ref="C31:L31"/>
    <mergeCell ref="C32:L32"/>
    <mergeCell ref="C33:L33"/>
    <mergeCell ref="C34:L34"/>
    <mergeCell ref="C35:L35"/>
    <mergeCell ref="C36:L36"/>
    <mergeCell ref="C37:L37"/>
    <mergeCell ref="C38:L38"/>
    <mergeCell ref="C19:L19"/>
    <mergeCell ref="B20:B21"/>
    <mergeCell ref="C20:L20"/>
    <mergeCell ref="C21:L21"/>
    <mergeCell ref="C28:L28"/>
    <mergeCell ref="K14:O14"/>
    <mergeCell ref="K15:O15"/>
    <mergeCell ref="I12:J14"/>
    <mergeCell ref="C17:L17"/>
    <mergeCell ref="C18:L18"/>
    <mergeCell ref="F1:O2"/>
    <mergeCell ref="F3:O5"/>
    <mergeCell ref="A7:B7"/>
    <mergeCell ref="A10:B10"/>
    <mergeCell ref="A12:A13"/>
    <mergeCell ref="B12:G13"/>
    <mergeCell ref="K12:O12"/>
    <mergeCell ref="K13:O13"/>
    <mergeCell ref="A54:O57"/>
    <mergeCell ref="B48:B51"/>
    <mergeCell ref="B43:B47"/>
    <mergeCell ref="A18:A52"/>
    <mergeCell ref="B26:B27"/>
    <mergeCell ref="B28:B31"/>
    <mergeCell ref="B32:B35"/>
    <mergeCell ref="B36:B39"/>
    <mergeCell ref="B40:B42"/>
    <mergeCell ref="B22:B25"/>
    <mergeCell ref="C22:L22"/>
    <mergeCell ref="C23:L23"/>
    <mergeCell ref="C24:L24"/>
    <mergeCell ref="C25:L25"/>
    <mergeCell ref="C26:L26"/>
    <mergeCell ref="C27:L27"/>
  </mergeCells>
  <conditionalFormatting sqref="C58:D58 F58:L58">
    <cfRule type="expression" dxfId="437" priority="204" stopIfTrue="1">
      <formula>AND(M64=1,N64="x")</formula>
    </cfRule>
    <cfRule type="expression" dxfId="436" priority="205" stopIfTrue="1">
      <formula>AND(M64="x",N64&lt;&gt;"",N64=0)</formula>
    </cfRule>
    <cfRule type="expression" dxfId="435" priority="206" stopIfTrue="1">
      <formula>AND(M64="x",N64=1)</formula>
    </cfRule>
    <cfRule type="expression" dxfId="434" priority="207" stopIfTrue="1">
      <formula>AND(M64&lt;&gt;"",M64=0,N64=1)</formula>
    </cfRule>
    <cfRule type="expression" dxfId="433" priority="208" stopIfTrue="1">
      <formula>AND(M64=0,M64&lt;&gt;"")</formula>
    </cfRule>
    <cfRule type="expression" dxfId="432" priority="209" stopIfTrue="1">
      <formula>M64="x"</formula>
    </cfRule>
    <cfRule type="expression" dxfId="431" priority="210" stopIfTrue="1">
      <formula>AND(M64=1,N64=0,N64&lt;&gt;"")</formula>
    </cfRule>
    <cfRule type="expression" dxfId="430" priority="211" stopIfTrue="1">
      <formula>M64=1</formula>
    </cfRule>
  </conditionalFormatting>
  <conditionalFormatting sqref="G59:L59 C59:D59">
    <cfRule type="expression" dxfId="429" priority="180" stopIfTrue="1">
      <formula>AND(M59=1,N59="x")</formula>
    </cfRule>
    <cfRule type="expression" dxfId="428" priority="181" stopIfTrue="1">
      <formula>AND(M59="x",N59&lt;&gt;"",N59=0)</formula>
    </cfRule>
    <cfRule type="expression" dxfId="427" priority="182" stopIfTrue="1">
      <formula>AND(M59="x",N59=1)</formula>
    </cfRule>
    <cfRule type="expression" dxfId="426" priority="183" stopIfTrue="1">
      <formula>AND(M59&lt;&gt;"",M59=0,N59=1)</formula>
    </cfRule>
    <cfRule type="expression" dxfId="425" priority="184" stopIfTrue="1">
      <formula>AND(M59=0,M59&lt;&gt;"")</formula>
    </cfRule>
    <cfRule type="expression" dxfId="424" priority="185" stopIfTrue="1">
      <formula>M59="x"</formula>
    </cfRule>
    <cfRule type="expression" dxfId="423" priority="186" stopIfTrue="1">
      <formula>AND(M59=1,N59=0,N59&lt;&gt;"")</formula>
    </cfRule>
    <cfRule type="expression" dxfId="422" priority="187" stopIfTrue="1">
      <formula>M59=1</formula>
    </cfRule>
  </conditionalFormatting>
  <conditionalFormatting sqref="F59">
    <cfRule type="expression" dxfId="421" priority="188" stopIfTrue="1">
      <formula>AND(C56=1,Q59="x")</formula>
    </cfRule>
    <cfRule type="expression" dxfId="420" priority="189" stopIfTrue="1">
      <formula>AND(C56="x",Q59&lt;&gt;"",Q59=0)</formula>
    </cfRule>
    <cfRule type="expression" dxfId="419" priority="190" stopIfTrue="1">
      <formula>AND(C56="x",Q59=1)</formula>
    </cfRule>
    <cfRule type="expression" dxfId="418" priority="191" stopIfTrue="1">
      <formula>AND(C56&lt;&gt;"",C56=0,Q59=1)</formula>
    </cfRule>
    <cfRule type="expression" dxfId="417" priority="192" stopIfTrue="1">
      <formula>AND(C56=0,C56&lt;&gt;"")</formula>
    </cfRule>
    <cfRule type="expression" dxfId="416" priority="193" stopIfTrue="1">
      <formula>C56="x"</formula>
    </cfRule>
    <cfRule type="expression" dxfId="415" priority="194" stopIfTrue="1">
      <formula>AND(C56=1,Q59=0,Q59&lt;&gt;"")</formula>
    </cfRule>
    <cfRule type="expression" dxfId="414" priority="195" stopIfTrue="1">
      <formula>C56=1</formula>
    </cfRule>
  </conditionalFormatting>
  <conditionalFormatting sqref="E59">
    <cfRule type="expression" dxfId="413" priority="196" stopIfTrue="1">
      <formula>AND(O59=1,C56="x")</formula>
    </cfRule>
    <cfRule type="expression" dxfId="412" priority="197" stopIfTrue="1">
      <formula>AND(O59="x",C56&lt;&gt;"",C56=0)</formula>
    </cfRule>
    <cfRule type="expression" dxfId="411" priority="198" stopIfTrue="1">
      <formula>AND(O59="x",C56=1)</formula>
    </cfRule>
    <cfRule type="expression" dxfId="410" priority="199" stopIfTrue="1">
      <formula>AND(O59&lt;&gt;"",O59=0,C56=1)</formula>
    </cfRule>
    <cfRule type="expression" dxfId="409" priority="200" stopIfTrue="1">
      <formula>AND(O59=0,O59&lt;&gt;"")</formula>
    </cfRule>
    <cfRule type="expression" dxfId="408" priority="201" stopIfTrue="1">
      <formula>O59="x"</formula>
    </cfRule>
    <cfRule type="expression" dxfId="407" priority="202" stopIfTrue="1">
      <formula>AND(O59=1,C56=0,C56&lt;&gt;"")</formula>
    </cfRule>
    <cfRule type="expression" dxfId="406" priority="203" stopIfTrue="1">
      <formula>O59=1</formula>
    </cfRule>
  </conditionalFormatting>
  <conditionalFormatting sqref="G60:L60 C60:D60">
    <cfRule type="expression" dxfId="405" priority="156" stopIfTrue="1">
      <formula>AND(M60=1,N60="x")</formula>
    </cfRule>
    <cfRule type="expression" dxfId="404" priority="157" stopIfTrue="1">
      <formula>AND(M60="x",N60&lt;&gt;"",N60=0)</formula>
    </cfRule>
    <cfRule type="expression" dxfId="403" priority="158" stopIfTrue="1">
      <formula>AND(M60="x",N60=1)</formula>
    </cfRule>
    <cfRule type="expression" dxfId="402" priority="159" stopIfTrue="1">
      <formula>AND(M60&lt;&gt;"",M60=0,N60=1)</formula>
    </cfRule>
    <cfRule type="expression" dxfId="401" priority="160" stopIfTrue="1">
      <formula>AND(M60=0,M60&lt;&gt;"")</formula>
    </cfRule>
    <cfRule type="expression" dxfId="400" priority="161" stopIfTrue="1">
      <formula>M60="x"</formula>
    </cfRule>
    <cfRule type="expression" dxfId="399" priority="162" stopIfTrue="1">
      <formula>AND(M60=1,N60=0,N60&lt;&gt;"")</formula>
    </cfRule>
    <cfRule type="expression" dxfId="398" priority="163" stopIfTrue="1">
      <formula>M60=1</formula>
    </cfRule>
  </conditionalFormatting>
  <conditionalFormatting sqref="F60">
    <cfRule type="expression" dxfId="397" priority="164" stopIfTrue="1">
      <formula>AND(C57=1,Q60="x")</formula>
    </cfRule>
    <cfRule type="expression" dxfId="396" priority="165" stopIfTrue="1">
      <formula>AND(C57="x",Q60&lt;&gt;"",Q60=0)</formula>
    </cfRule>
    <cfRule type="expression" dxfId="395" priority="166" stopIfTrue="1">
      <formula>AND(C57="x",Q60=1)</formula>
    </cfRule>
    <cfRule type="expression" dxfId="394" priority="167" stopIfTrue="1">
      <formula>AND(C57&lt;&gt;"",C57=0,Q60=1)</formula>
    </cfRule>
    <cfRule type="expression" dxfId="393" priority="168" stopIfTrue="1">
      <formula>AND(C57=0,C57&lt;&gt;"")</formula>
    </cfRule>
    <cfRule type="expression" dxfId="392" priority="169" stopIfTrue="1">
      <formula>C57="x"</formula>
    </cfRule>
    <cfRule type="expression" dxfId="391" priority="170" stopIfTrue="1">
      <formula>AND(C57=1,Q60=0,Q60&lt;&gt;"")</formula>
    </cfRule>
    <cfRule type="expression" dxfId="390" priority="171" stopIfTrue="1">
      <formula>C57=1</formula>
    </cfRule>
  </conditionalFormatting>
  <conditionalFormatting sqref="E60">
    <cfRule type="expression" dxfId="389" priority="172" stopIfTrue="1">
      <formula>AND(O60=1,C57="x")</formula>
    </cfRule>
    <cfRule type="expression" dxfId="388" priority="173" stopIfTrue="1">
      <formula>AND(O60="x",C57&lt;&gt;"",C57=0)</formula>
    </cfRule>
    <cfRule type="expression" dxfId="387" priority="174" stopIfTrue="1">
      <formula>AND(O60="x",C57=1)</formula>
    </cfRule>
    <cfRule type="expression" dxfId="386" priority="175" stopIfTrue="1">
      <formula>AND(O60&lt;&gt;"",O60=0,C57=1)</formula>
    </cfRule>
    <cfRule type="expression" dxfId="385" priority="176" stopIfTrue="1">
      <formula>AND(O60=0,O60&lt;&gt;"")</formula>
    </cfRule>
    <cfRule type="expression" dxfId="384" priority="177" stopIfTrue="1">
      <formula>O60="x"</formula>
    </cfRule>
    <cfRule type="expression" dxfId="383" priority="178" stopIfTrue="1">
      <formula>AND(O60=1,C57=0,C57&lt;&gt;"")</formula>
    </cfRule>
    <cfRule type="expression" dxfId="382" priority="179" stopIfTrue="1">
      <formula>O60=1</formula>
    </cfRule>
  </conditionalFormatting>
  <conditionalFormatting sqref="G61:L61 C61:D61">
    <cfRule type="expression" dxfId="381" priority="132" stopIfTrue="1">
      <formula>AND(M61=1,N61="x")</formula>
    </cfRule>
    <cfRule type="expression" dxfId="380" priority="133" stopIfTrue="1">
      <formula>AND(M61="x",N61&lt;&gt;"",N61=0)</formula>
    </cfRule>
    <cfRule type="expression" dxfId="379" priority="134" stopIfTrue="1">
      <formula>AND(M61="x",N61=1)</formula>
    </cfRule>
    <cfRule type="expression" dxfId="378" priority="135" stopIfTrue="1">
      <formula>AND(M61&lt;&gt;"",M61=0,N61=1)</formula>
    </cfRule>
    <cfRule type="expression" dxfId="377" priority="136" stopIfTrue="1">
      <formula>AND(M61=0,M61&lt;&gt;"")</formula>
    </cfRule>
    <cfRule type="expression" dxfId="376" priority="137" stopIfTrue="1">
      <formula>M61="x"</formula>
    </cfRule>
    <cfRule type="expression" dxfId="375" priority="138" stopIfTrue="1">
      <formula>AND(M61=1,N61=0,N61&lt;&gt;"")</formula>
    </cfRule>
    <cfRule type="expression" dxfId="374" priority="139" stopIfTrue="1">
      <formula>M61=1</formula>
    </cfRule>
  </conditionalFormatting>
  <conditionalFormatting sqref="F61">
    <cfRule type="expression" dxfId="373" priority="140" stopIfTrue="1">
      <formula>AND(C58=1,Q61="x")</formula>
    </cfRule>
    <cfRule type="expression" dxfId="372" priority="141" stopIfTrue="1">
      <formula>AND(C58="x",Q61&lt;&gt;"",Q61=0)</formula>
    </cfRule>
    <cfRule type="expression" dxfId="371" priority="142" stopIfTrue="1">
      <formula>AND(C58="x",Q61=1)</formula>
    </cfRule>
    <cfRule type="expression" dxfId="370" priority="143" stopIfTrue="1">
      <formula>AND(C58&lt;&gt;"",C58=0,Q61=1)</formula>
    </cfRule>
    <cfRule type="expression" dxfId="369" priority="144" stopIfTrue="1">
      <formula>AND(C58=0,C58&lt;&gt;"")</formula>
    </cfRule>
    <cfRule type="expression" dxfId="368" priority="145" stopIfTrue="1">
      <formula>C58="x"</formula>
    </cfRule>
    <cfRule type="expression" dxfId="367" priority="146" stopIfTrue="1">
      <formula>AND(C58=1,Q61=0,Q61&lt;&gt;"")</formula>
    </cfRule>
    <cfRule type="expression" dxfId="366" priority="147" stopIfTrue="1">
      <formula>C58=1</formula>
    </cfRule>
  </conditionalFormatting>
  <conditionalFormatting sqref="E61">
    <cfRule type="expression" dxfId="365" priority="148" stopIfTrue="1">
      <formula>AND(O61=1,C58="x")</formula>
    </cfRule>
    <cfRule type="expression" dxfId="364" priority="149" stopIfTrue="1">
      <formula>AND(O61="x",C58&lt;&gt;"",C58=0)</formula>
    </cfRule>
    <cfRule type="expression" dxfId="363" priority="150" stopIfTrue="1">
      <formula>AND(O61="x",C58=1)</formula>
    </cfRule>
    <cfRule type="expression" dxfId="362" priority="151" stopIfTrue="1">
      <formula>AND(O61&lt;&gt;"",O61=0,C58=1)</formula>
    </cfRule>
    <cfRule type="expression" dxfId="361" priority="152" stopIfTrue="1">
      <formula>AND(O61=0,O61&lt;&gt;"")</formula>
    </cfRule>
    <cfRule type="expression" dxfId="360" priority="153" stopIfTrue="1">
      <formula>O61="x"</formula>
    </cfRule>
    <cfRule type="expression" dxfId="359" priority="154" stopIfTrue="1">
      <formula>AND(O61=1,C58=0,C58&lt;&gt;"")</formula>
    </cfRule>
    <cfRule type="expression" dxfId="358" priority="155" stopIfTrue="1">
      <formula>O61=1</formula>
    </cfRule>
  </conditionalFormatting>
  <conditionalFormatting sqref="G62:L62 C62:D62">
    <cfRule type="expression" dxfId="357" priority="108" stopIfTrue="1">
      <formula>AND(M62=1,N62="x")</formula>
    </cfRule>
    <cfRule type="expression" dxfId="356" priority="109" stopIfTrue="1">
      <formula>AND(M62="x",N62&lt;&gt;"",N62=0)</formula>
    </cfRule>
    <cfRule type="expression" dxfId="355" priority="110" stopIfTrue="1">
      <formula>AND(M62="x",N62=1)</formula>
    </cfRule>
    <cfRule type="expression" dxfId="354" priority="111" stopIfTrue="1">
      <formula>AND(M62&lt;&gt;"",M62=0,N62=1)</formula>
    </cfRule>
    <cfRule type="expression" dxfId="353" priority="112" stopIfTrue="1">
      <formula>AND(M62=0,M62&lt;&gt;"")</formula>
    </cfRule>
    <cfRule type="expression" dxfId="352" priority="113" stopIfTrue="1">
      <formula>M62="x"</formula>
    </cfRule>
    <cfRule type="expression" dxfId="351" priority="114" stopIfTrue="1">
      <formula>AND(M62=1,N62=0,N62&lt;&gt;"")</formula>
    </cfRule>
    <cfRule type="expression" dxfId="350" priority="115" stopIfTrue="1">
      <formula>M62=1</formula>
    </cfRule>
  </conditionalFormatting>
  <conditionalFormatting sqref="F62">
    <cfRule type="expression" dxfId="349" priority="116" stopIfTrue="1">
      <formula>AND(C59=1,Q62="x")</formula>
    </cfRule>
    <cfRule type="expression" dxfId="348" priority="117" stopIfTrue="1">
      <formula>AND(C59="x",Q62&lt;&gt;"",Q62=0)</formula>
    </cfRule>
    <cfRule type="expression" dxfId="347" priority="118" stopIfTrue="1">
      <formula>AND(C59="x",Q62=1)</formula>
    </cfRule>
    <cfRule type="expression" dxfId="346" priority="119" stopIfTrue="1">
      <formula>AND(C59&lt;&gt;"",C59=0,Q62=1)</formula>
    </cfRule>
    <cfRule type="expression" dxfId="345" priority="120" stopIfTrue="1">
      <formula>AND(C59=0,C59&lt;&gt;"")</formula>
    </cfRule>
    <cfRule type="expression" dxfId="344" priority="121" stopIfTrue="1">
      <formula>C59="x"</formula>
    </cfRule>
    <cfRule type="expression" dxfId="343" priority="122" stopIfTrue="1">
      <formula>AND(C59=1,Q62=0,Q62&lt;&gt;"")</formula>
    </cfRule>
    <cfRule type="expression" dxfId="342" priority="123" stopIfTrue="1">
      <formula>C59=1</formula>
    </cfRule>
  </conditionalFormatting>
  <conditionalFormatting sqref="E62">
    <cfRule type="expression" dxfId="341" priority="124" stopIfTrue="1">
      <formula>AND(O62=1,C59="x")</formula>
    </cfRule>
    <cfRule type="expression" dxfId="340" priority="125" stopIfTrue="1">
      <formula>AND(O62="x",C59&lt;&gt;"",C59=0)</formula>
    </cfRule>
    <cfRule type="expression" dxfId="339" priority="126" stopIfTrue="1">
      <formula>AND(O62="x",C59=1)</formula>
    </cfRule>
    <cfRule type="expression" dxfId="338" priority="127" stopIfTrue="1">
      <formula>AND(O62&lt;&gt;"",O62=0,C59=1)</formula>
    </cfRule>
    <cfRule type="expression" dxfId="337" priority="128" stopIfTrue="1">
      <formula>AND(O62=0,O62&lt;&gt;"")</formula>
    </cfRule>
    <cfRule type="expression" dxfId="336" priority="129" stopIfTrue="1">
      <formula>O62="x"</formula>
    </cfRule>
    <cfRule type="expression" dxfId="335" priority="130" stopIfTrue="1">
      <formula>AND(O62=1,C59=0,C59&lt;&gt;"")</formula>
    </cfRule>
    <cfRule type="expression" dxfId="334" priority="131" stopIfTrue="1">
      <formula>O62=1</formula>
    </cfRule>
  </conditionalFormatting>
  <conditionalFormatting sqref="G63:L63 C63:D63">
    <cfRule type="expression" dxfId="333" priority="84" stopIfTrue="1">
      <formula>AND(M63=1,N63="x")</formula>
    </cfRule>
    <cfRule type="expression" dxfId="332" priority="85" stopIfTrue="1">
      <formula>AND(M63="x",N63&lt;&gt;"",N63=0)</formula>
    </cfRule>
    <cfRule type="expression" dxfId="331" priority="86" stopIfTrue="1">
      <formula>AND(M63="x",N63=1)</formula>
    </cfRule>
    <cfRule type="expression" dxfId="330" priority="87" stopIfTrue="1">
      <formula>AND(M63&lt;&gt;"",M63=0,N63=1)</formula>
    </cfRule>
    <cfRule type="expression" dxfId="329" priority="88" stopIfTrue="1">
      <formula>AND(M63=0,M63&lt;&gt;"")</formula>
    </cfRule>
    <cfRule type="expression" dxfId="328" priority="89" stopIfTrue="1">
      <formula>M63="x"</formula>
    </cfRule>
    <cfRule type="expression" dxfId="327" priority="90" stopIfTrue="1">
      <formula>AND(M63=1,N63=0,N63&lt;&gt;"")</formula>
    </cfRule>
    <cfRule type="expression" dxfId="326" priority="91" stopIfTrue="1">
      <formula>M63=1</formula>
    </cfRule>
  </conditionalFormatting>
  <conditionalFormatting sqref="F63">
    <cfRule type="expression" dxfId="325" priority="92" stopIfTrue="1">
      <formula>AND(C60=1,Q63="x")</formula>
    </cfRule>
    <cfRule type="expression" dxfId="324" priority="93" stopIfTrue="1">
      <formula>AND(C60="x",Q63&lt;&gt;"",Q63=0)</formula>
    </cfRule>
    <cfRule type="expression" dxfId="323" priority="94" stopIfTrue="1">
      <formula>AND(C60="x",Q63=1)</formula>
    </cfRule>
    <cfRule type="expression" dxfId="322" priority="95" stopIfTrue="1">
      <formula>AND(C60&lt;&gt;"",C60=0,Q63=1)</formula>
    </cfRule>
    <cfRule type="expression" dxfId="321" priority="96" stopIfTrue="1">
      <formula>AND(C60=0,C60&lt;&gt;"")</formula>
    </cfRule>
    <cfRule type="expression" dxfId="320" priority="97" stopIfTrue="1">
      <formula>C60="x"</formula>
    </cfRule>
    <cfRule type="expression" dxfId="319" priority="98" stopIfTrue="1">
      <formula>AND(C60=1,Q63=0,Q63&lt;&gt;"")</formula>
    </cfRule>
    <cfRule type="expression" dxfId="318" priority="99" stopIfTrue="1">
      <formula>C60=1</formula>
    </cfRule>
  </conditionalFormatting>
  <conditionalFormatting sqref="E63">
    <cfRule type="expression" dxfId="317" priority="100" stopIfTrue="1">
      <formula>AND(O63=1,C60="x")</formula>
    </cfRule>
    <cfRule type="expression" dxfId="316" priority="101" stopIfTrue="1">
      <formula>AND(O63="x",C60&lt;&gt;"",C60=0)</formula>
    </cfRule>
    <cfRule type="expression" dxfId="315" priority="102" stopIfTrue="1">
      <formula>AND(O63="x",C60=1)</formula>
    </cfRule>
    <cfRule type="expression" dxfId="314" priority="103" stopIfTrue="1">
      <formula>AND(O63&lt;&gt;"",O63=0,C60=1)</formula>
    </cfRule>
    <cfRule type="expression" dxfId="313" priority="104" stopIfTrue="1">
      <formula>AND(O63=0,O63&lt;&gt;"")</formula>
    </cfRule>
    <cfRule type="expression" dxfId="312" priority="105" stopIfTrue="1">
      <formula>O63="x"</formula>
    </cfRule>
    <cfRule type="expression" dxfId="311" priority="106" stopIfTrue="1">
      <formula>AND(O63=1,C60=0,C60&lt;&gt;"")</formula>
    </cfRule>
    <cfRule type="expression" dxfId="310" priority="107" stopIfTrue="1">
      <formula>O63=1</formula>
    </cfRule>
  </conditionalFormatting>
  <conditionalFormatting sqref="G64:L64 C64:D64">
    <cfRule type="expression" dxfId="309" priority="60" stopIfTrue="1">
      <formula>AND(M64=1,N64="x")</formula>
    </cfRule>
    <cfRule type="expression" dxfId="308" priority="61" stopIfTrue="1">
      <formula>AND(M64="x",N64&lt;&gt;"",N64=0)</formula>
    </cfRule>
    <cfRule type="expression" dxfId="307" priority="62" stopIfTrue="1">
      <formula>AND(M64="x",N64=1)</formula>
    </cfRule>
    <cfRule type="expression" dxfId="306" priority="63" stopIfTrue="1">
      <formula>AND(M64&lt;&gt;"",M64=0,N64=1)</formula>
    </cfRule>
    <cfRule type="expression" dxfId="305" priority="64" stopIfTrue="1">
      <formula>AND(M64=0,M64&lt;&gt;"")</formula>
    </cfRule>
    <cfRule type="expression" dxfId="304" priority="65" stopIfTrue="1">
      <formula>M64="x"</formula>
    </cfRule>
    <cfRule type="expression" dxfId="303" priority="66" stopIfTrue="1">
      <formula>AND(M64=1,N64=0,N64&lt;&gt;"")</formula>
    </cfRule>
    <cfRule type="expression" dxfId="302" priority="67" stopIfTrue="1">
      <formula>M64=1</formula>
    </cfRule>
  </conditionalFormatting>
  <conditionalFormatting sqref="F64">
    <cfRule type="expression" dxfId="301" priority="68" stopIfTrue="1">
      <formula>AND(C61=1,Q64="x")</formula>
    </cfRule>
    <cfRule type="expression" dxfId="300" priority="69" stopIfTrue="1">
      <formula>AND(C61="x",Q64&lt;&gt;"",Q64=0)</formula>
    </cfRule>
    <cfRule type="expression" dxfId="299" priority="70" stopIfTrue="1">
      <formula>AND(C61="x",Q64=1)</formula>
    </cfRule>
    <cfRule type="expression" dxfId="298" priority="71" stopIfTrue="1">
      <formula>AND(C61&lt;&gt;"",C61=0,Q64=1)</formula>
    </cfRule>
    <cfRule type="expression" dxfId="297" priority="72" stopIfTrue="1">
      <formula>AND(C61=0,C61&lt;&gt;"")</formula>
    </cfRule>
    <cfRule type="expression" dxfId="296" priority="73" stopIfTrue="1">
      <formula>C61="x"</formula>
    </cfRule>
    <cfRule type="expression" dxfId="295" priority="74" stopIfTrue="1">
      <formula>AND(C61=1,Q64=0,Q64&lt;&gt;"")</formula>
    </cfRule>
    <cfRule type="expression" dxfId="294" priority="75" stopIfTrue="1">
      <formula>C61=1</formula>
    </cfRule>
  </conditionalFormatting>
  <conditionalFormatting sqref="E64">
    <cfRule type="expression" dxfId="293" priority="76" stopIfTrue="1">
      <formula>AND(O64=1,C61="x")</formula>
    </cfRule>
    <cfRule type="expression" dxfId="292" priority="77" stopIfTrue="1">
      <formula>AND(O64="x",C61&lt;&gt;"",C61=0)</formula>
    </cfRule>
    <cfRule type="expression" dxfId="291" priority="78" stopIfTrue="1">
      <formula>AND(O64="x",C61=1)</formula>
    </cfRule>
    <cfRule type="expression" dxfId="290" priority="79" stopIfTrue="1">
      <formula>AND(O64&lt;&gt;"",O64=0,C61=1)</formula>
    </cfRule>
    <cfRule type="expression" dxfId="289" priority="80" stopIfTrue="1">
      <formula>AND(O64=0,O64&lt;&gt;"")</formula>
    </cfRule>
    <cfRule type="expression" dxfId="288" priority="81" stopIfTrue="1">
      <formula>O64="x"</formula>
    </cfRule>
    <cfRule type="expression" dxfId="287" priority="82" stopIfTrue="1">
      <formula>AND(O64=1,C61=0,C61&lt;&gt;"")</formula>
    </cfRule>
    <cfRule type="expression" dxfId="286" priority="83" stopIfTrue="1">
      <formula>O64=1</formula>
    </cfRule>
  </conditionalFormatting>
  <conditionalFormatting sqref="G19:L19 C19:D19">
    <cfRule type="expression" dxfId="285" priority="36" stopIfTrue="1">
      <formula>AND(M19=1,N19="x")</formula>
    </cfRule>
    <cfRule type="expression" dxfId="284" priority="37" stopIfTrue="1">
      <formula>AND(M19="x",N19&lt;&gt;"",N19=0)</formula>
    </cfRule>
    <cfRule type="expression" dxfId="283" priority="38" stopIfTrue="1">
      <formula>AND(M19="x",N19=1)</formula>
    </cfRule>
    <cfRule type="expression" dxfId="282" priority="39" stopIfTrue="1">
      <formula>AND(M19&lt;&gt;"",M19=0,N19=1)</formula>
    </cfRule>
    <cfRule type="expression" dxfId="281" priority="40" stopIfTrue="1">
      <formula>AND(M19=0,M19&lt;&gt;"")</formula>
    </cfRule>
    <cfRule type="expression" dxfId="280" priority="41" stopIfTrue="1">
      <formula>M19="x"</formula>
    </cfRule>
    <cfRule type="expression" dxfId="279" priority="42" stopIfTrue="1">
      <formula>AND(M19=1,N19=0,N19&lt;&gt;"")</formula>
    </cfRule>
    <cfRule type="expression" dxfId="278" priority="43" stopIfTrue="1">
      <formula>M19=1</formula>
    </cfRule>
  </conditionalFormatting>
  <conditionalFormatting sqref="F19">
    <cfRule type="expression" dxfId="277" priority="44" stopIfTrue="1">
      <formula>AND(C16=1,Q19="x")</formula>
    </cfRule>
    <cfRule type="expression" dxfId="276" priority="45" stopIfTrue="1">
      <formula>AND(C16="x",Q19&lt;&gt;"",Q19=0)</formula>
    </cfRule>
    <cfRule type="expression" dxfId="275" priority="46" stopIfTrue="1">
      <formula>AND(C16="x",Q19=1)</formula>
    </cfRule>
    <cfRule type="expression" dxfId="274" priority="47" stopIfTrue="1">
      <formula>AND(C16&lt;&gt;"",C16=0,Q19=1)</formula>
    </cfRule>
    <cfRule type="expression" dxfId="273" priority="48" stopIfTrue="1">
      <formula>AND(C16=0,C16&lt;&gt;"")</formula>
    </cfRule>
    <cfRule type="expression" dxfId="272" priority="49" stopIfTrue="1">
      <formula>C16="x"</formula>
    </cfRule>
    <cfRule type="expression" dxfId="271" priority="50" stopIfTrue="1">
      <formula>AND(C16=1,Q19=0,Q19&lt;&gt;"")</formula>
    </cfRule>
    <cfRule type="expression" dxfId="270" priority="51" stopIfTrue="1">
      <formula>C16=1</formula>
    </cfRule>
  </conditionalFormatting>
  <conditionalFormatting sqref="E19">
    <cfRule type="expression" dxfId="269" priority="52" stopIfTrue="1">
      <formula>AND(O19=1,C16="x")</formula>
    </cfRule>
    <cfRule type="expression" dxfId="268" priority="53" stopIfTrue="1">
      <formula>AND(O19="x",C16&lt;&gt;"",C16=0)</formula>
    </cfRule>
    <cfRule type="expression" dxfId="267" priority="54" stopIfTrue="1">
      <formula>AND(O19="x",C16=1)</formula>
    </cfRule>
    <cfRule type="expression" dxfId="266" priority="55" stopIfTrue="1">
      <formula>AND(O19&lt;&gt;"",O19=0,C16=1)</formula>
    </cfRule>
    <cfRule type="expression" dxfId="265" priority="56" stopIfTrue="1">
      <formula>AND(O19=0,O19&lt;&gt;"")</formula>
    </cfRule>
    <cfRule type="expression" dxfId="264" priority="57" stopIfTrue="1">
      <formula>O19="x"</formula>
    </cfRule>
    <cfRule type="expression" dxfId="263" priority="58" stopIfTrue="1">
      <formula>AND(O19=1,C16=0,C16&lt;&gt;"")</formula>
    </cfRule>
    <cfRule type="expression" dxfId="262" priority="59" stopIfTrue="1">
      <formula>O19=1</formula>
    </cfRule>
  </conditionalFormatting>
  <conditionalFormatting sqref="G18:L18 C18:D18">
    <cfRule type="expression" dxfId="261" priority="12" stopIfTrue="1">
      <formula>AND(M18=1,N18="x")</formula>
    </cfRule>
    <cfRule type="expression" dxfId="260" priority="13" stopIfTrue="1">
      <formula>AND(M18="x",N18&lt;&gt;"",N18=0)</formula>
    </cfRule>
    <cfRule type="expression" dxfId="259" priority="14" stopIfTrue="1">
      <formula>AND(M18="x",N18=1)</formula>
    </cfRule>
    <cfRule type="expression" dxfId="258" priority="15" stopIfTrue="1">
      <formula>AND(M18&lt;&gt;"",M18=0,N18=1)</formula>
    </cfRule>
    <cfRule type="expression" dxfId="257" priority="16" stopIfTrue="1">
      <formula>AND(M18=0,M18&lt;&gt;"")</formula>
    </cfRule>
    <cfRule type="expression" dxfId="256" priority="17" stopIfTrue="1">
      <formula>M18="x"</formula>
    </cfRule>
    <cfRule type="expression" dxfId="255" priority="18" stopIfTrue="1">
      <formula>AND(M18=1,N18=0,N18&lt;&gt;"")</formula>
    </cfRule>
    <cfRule type="expression" dxfId="254" priority="19" stopIfTrue="1">
      <formula>M18=1</formula>
    </cfRule>
  </conditionalFormatting>
  <conditionalFormatting sqref="F18">
    <cfRule type="expression" dxfId="253" priority="20" stopIfTrue="1">
      <formula>AND(C15=1,Q18="x")</formula>
    </cfRule>
    <cfRule type="expression" dxfId="252" priority="21" stopIfTrue="1">
      <formula>AND(C15="x",Q18&lt;&gt;"",Q18=0)</formula>
    </cfRule>
    <cfRule type="expression" dxfId="251" priority="22" stopIfTrue="1">
      <formula>AND(C15="x",Q18=1)</formula>
    </cfRule>
    <cfRule type="expression" dxfId="250" priority="23" stopIfTrue="1">
      <formula>AND(C15&lt;&gt;"",C15=0,Q18=1)</formula>
    </cfRule>
    <cfRule type="expression" dxfId="249" priority="24" stopIfTrue="1">
      <formula>AND(C15=0,C15&lt;&gt;"")</formula>
    </cfRule>
    <cfRule type="expression" dxfId="248" priority="25" stopIfTrue="1">
      <formula>C15="x"</formula>
    </cfRule>
    <cfRule type="expression" dxfId="247" priority="26" stopIfTrue="1">
      <formula>AND(C15=1,Q18=0,Q18&lt;&gt;"")</formula>
    </cfRule>
    <cfRule type="expression" dxfId="246" priority="27" stopIfTrue="1">
      <formula>C15=1</formula>
    </cfRule>
  </conditionalFormatting>
  <conditionalFormatting sqref="E18">
    <cfRule type="expression" dxfId="245" priority="28" stopIfTrue="1">
      <formula>AND(O18=1,C15="x")</formula>
    </cfRule>
    <cfRule type="expression" dxfId="244" priority="29" stopIfTrue="1">
      <formula>AND(O18="x",C15&lt;&gt;"",C15=0)</formula>
    </cfRule>
    <cfRule type="expression" dxfId="243" priority="30" stopIfTrue="1">
      <formula>AND(O18="x",C15=1)</formula>
    </cfRule>
    <cfRule type="expression" dxfId="242" priority="31" stopIfTrue="1">
      <formula>AND(O18&lt;&gt;"",O18=0,C15=1)</formula>
    </cfRule>
    <cfRule type="expression" dxfId="241" priority="32" stopIfTrue="1">
      <formula>AND(O18=0,O18&lt;&gt;"")</formula>
    </cfRule>
    <cfRule type="expression" dxfId="240" priority="33" stopIfTrue="1">
      <formula>O18="x"</formula>
    </cfRule>
    <cfRule type="expression" dxfId="239" priority="34" stopIfTrue="1">
      <formula>AND(O18=1,C15=0,C15&lt;&gt;"")</formula>
    </cfRule>
    <cfRule type="expression" dxfId="238" priority="35" stopIfTrue="1">
      <formula>O18=1</formula>
    </cfRule>
  </conditionalFormatting>
  <conditionalFormatting sqref="C20:L52">
    <cfRule type="expression" dxfId="237" priority="1" stopIfTrue="1">
      <formula>N20="X"</formula>
    </cfRule>
    <cfRule type="expression" dxfId="236" priority="2" stopIfTrue="1">
      <formula>AND(N20&lt;&gt;"",N20=0)</formula>
    </cfRule>
    <cfRule type="expression" dxfId="235" priority="3" stopIfTrue="1">
      <formula>N20=1</formula>
    </cfRule>
    <cfRule type="expression" dxfId="234" priority="4" stopIfTrue="1">
      <formula>AND(M20=1,N20="x")</formula>
    </cfRule>
    <cfRule type="expression" dxfId="233" priority="5" stopIfTrue="1">
      <formula>AND(M20="x",N20&lt;&gt;"",N20=0)</formula>
    </cfRule>
    <cfRule type="expression" dxfId="232" priority="6" stopIfTrue="1">
      <formula>AND(M20="x",N20=1)</formula>
    </cfRule>
    <cfRule type="expression" dxfId="231" priority="7" stopIfTrue="1">
      <formula>AND(M20&lt;&gt;"",M20=0,N20=1)</formula>
    </cfRule>
    <cfRule type="expression" dxfId="230" priority="8" stopIfTrue="1">
      <formula>AND(M20=0,M20&lt;&gt;"")</formula>
    </cfRule>
    <cfRule type="expression" dxfId="229" priority="9" stopIfTrue="1">
      <formula>M20="x"</formula>
    </cfRule>
    <cfRule type="expression" dxfId="228" priority="10" stopIfTrue="1">
      <formula>AND(M20=1,N20=0,N20&lt;&gt;"")</formula>
    </cfRule>
    <cfRule type="expression" dxfId="227" priority="11" stopIfTrue="1">
      <formula>M20=1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74"/>
  <sheetViews>
    <sheetView zoomScale="90" zoomScaleNormal="90" workbookViewId="0">
      <selection activeCell="N8" sqref="N8"/>
    </sheetView>
  </sheetViews>
  <sheetFormatPr defaultRowHeight="14.5" x14ac:dyDescent="0.35"/>
  <cols>
    <col min="1" max="1" width="14.1796875" customWidth="1"/>
  </cols>
  <sheetData>
    <row r="1" spans="1:17" x14ac:dyDescent="0.35">
      <c r="A1" s="55" t="s">
        <v>29</v>
      </c>
      <c r="B1" s="56" t="str">
        <f>'1.1. Execută sarcinii'!B1</f>
        <v>…</v>
      </c>
      <c r="C1" s="56"/>
      <c r="D1" s="57"/>
      <c r="E1" s="1"/>
      <c r="F1" s="265" t="s">
        <v>25</v>
      </c>
      <c r="G1" s="265"/>
      <c r="H1" s="265"/>
      <c r="I1" s="265"/>
      <c r="J1" s="265"/>
      <c r="K1" s="265"/>
      <c r="L1" s="265"/>
      <c r="M1" s="265"/>
      <c r="N1" s="265"/>
      <c r="O1" s="265"/>
    </row>
    <row r="2" spans="1:17" x14ac:dyDescent="0.35">
      <c r="A2" s="58" t="s">
        <v>30</v>
      </c>
      <c r="B2" s="59" t="str">
        <f>'1.1. Execută sarcinii'!B2</f>
        <v>…</v>
      </c>
      <c r="C2" s="59"/>
      <c r="D2" s="60"/>
      <c r="E2" s="2"/>
      <c r="F2" s="265"/>
      <c r="G2" s="265"/>
      <c r="H2" s="265"/>
      <c r="I2" s="265"/>
      <c r="J2" s="265"/>
      <c r="K2" s="265"/>
      <c r="L2" s="265"/>
      <c r="M2" s="265"/>
      <c r="N2" s="265"/>
      <c r="O2" s="265"/>
    </row>
    <row r="3" spans="1:17" x14ac:dyDescent="0.35">
      <c r="A3" s="58" t="s">
        <v>31</v>
      </c>
      <c r="B3" s="59" t="str">
        <f>'1.1. Execută sarcinii'!B3</f>
        <v>…</v>
      </c>
      <c r="C3" s="59"/>
      <c r="D3" s="60"/>
      <c r="E3" s="2"/>
      <c r="F3" s="266" t="s">
        <v>199</v>
      </c>
      <c r="G3" s="266"/>
      <c r="H3" s="266"/>
      <c r="I3" s="266"/>
      <c r="J3" s="266"/>
      <c r="K3" s="266"/>
      <c r="L3" s="266"/>
      <c r="M3" s="266"/>
      <c r="N3" s="266"/>
      <c r="O3" s="266"/>
    </row>
    <row r="4" spans="1:17" ht="15" thickBot="1" x14ac:dyDescent="0.4">
      <c r="A4" s="61" t="s">
        <v>32</v>
      </c>
      <c r="B4" s="223" t="str">
        <f>'1.1. Execută sarcinii'!B4</f>
        <v>....</v>
      </c>
      <c r="C4" s="62"/>
      <c r="D4" s="63"/>
      <c r="E4" s="2"/>
      <c r="F4" s="266"/>
      <c r="G4" s="266"/>
      <c r="H4" s="266"/>
      <c r="I4" s="266"/>
      <c r="J4" s="266"/>
      <c r="K4" s="266"/>
      <c r="L4" s="266"/>
      <c r="M4" s="266"/>
      <c r="N4" s="266"/>
      <c r="O4" s="266"/>
    </row>
    <row r="5" spans="1:17" x14ac:dyDescent="0.35">
      <c r="A5" s="3"/>
      <c r="B5" s="3"/>
      <c r="C5" s="2"/>
      <c r="D5" s="2"/>
      <c r="E5" s="2"/>
      <c r="F5" s="266"/>
      <c r="G5" s="266"/>
      <c r="H5" s="266"/>
      <c r="I5" s="266"/>
      <c r="J5" s="266"/>
      <c r="K5" s="266"/>
      <c r="L5" s="266"/>
      <c r="M5" s="266"/>
      <c r="N5" s="266"/>
      <c r="O5" s="266"/>
    </row>
    <row r="6" spans="1:17" ht="15" thickBot="1" x14ac:dyDescent="0.4">
      <c r="A6" s="17" t="s">
        <v>47</v>
      </c>
      <c r="B6" s="37" t="s">
        <v>46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7" ht="15" thickBot="1" x14ac:dyDescent="0.4">
      <c r="A7" s="234" t="s">
        <v>5</v>
      </c>
      <c r="B7" s="235"/>
      <c r="C7" s="38" t="s">
        <v>6</v>
      </c>
      <c r="D7" s="39" t="s">
        <v>7</v>
      </c>
      <c r="E7" s="39" t="s">
        <v>8</v>
      </c>
      <c r="F7" s="39" t="s">
        <v>9</v>
      </c>
      <c r="G7" s="39" t="s">
        <v>10</v>
      </c>
      <c r="H7" s="39" t="s">
        <v>11</v>
      </c>
      <c r="I7" s="39" t="s">
        <v>12</v>
      </c>
      <c r="J7" s="39" t="s">
        <v>13</v>
      </c>
      <c r="K7" s="39" t="s">
        <v>14</v>
      </c>
      <c r="L7" s="39" t="s">
        <v>15</v>
      </c>
      <c r="M7" s="39" t="s">
        <v>16</v>
      </c>
      <c r="N7" s="40" t="s">
        <v>17</v>
      </c>
      <c r="O7" s="41" t="s">
        <v>2</v>
      </c>
    </row>
    <row r="8" spans="1:17" x14ac:dyDescent="0.35">
      <c r="A8" s="84" t="s">
        <v>3</v>
      </c>
      <c r="B8" s="85" t="s">
        <v>1</v>
      </c>
      <c r="C8" s="43">
        <v>0</v>
      </c>
      <c r="D8" s="43">
        <v>0</v>
      </c>
      <c r="E8" s="43">
        <v>0</v>
      </c>
      <c r="F8" s="43">
        <v>0</v>
      </c>
      <c r="G8" s="43">
        <v>0</v>
      </c>
      <c r="H8" s="44">
        <f>SUM(M23)</f>
        <v>0</v>
      </c>
      <c r="I8" s="44">
        <f>SUM(M24)</f>
        <v>0</v>
      </c>
      <c r="J8" s="44">
        <f>SUM(M25)</f>
        <v>0</v>
      </c>
      <c r="K8" s="44">
        <f>SUM(M26:M27)</f>
        <v>0</v>
      </c>
      <c r="L8" s="44">
        <f>SUM(M28:M29)</f>
        <v>0</v>
      </c>
      <c r="M8" s="44">
        <f>SUM(M30:M31)</f>
        <v>0</v>
      </c>
      <c r="N8" s="45">
        <f>SUM(M32:M34)</f>
        <v>0</v>
      </c>
      <c r="O8" s="46">
        <f>SUM(C8:N8)</f>
        <v>0</v>
      </c>
    </row>
    <row r="9" spans="1:17" ht="15" thickBot="1" x14ac:dyDescent="0.4">
      <c r="A9" s="86" t="s">
        <v>4</v>
      </c>
      <c r="B9" s="87"/>
      <c r="C9" s="43">
        <v>0</v>
      </c>
      <c r="D9" s="43">
        <v>0</v>
      </c>
      <c r="E9" s="43">
        <v>0</v>
      </c>
      <c r="F9" s="43">
        <v>0</v>
      </c>
      <c r="G9" s="43">
        <v>0</v>
      </c>
      <c r="H9" s="49">
        <f>SUM(N23)</f>
        <v>0</v>
      </c>
      <c r="I9" s="49">
        <f>SUM(N24)</f>
        <v>0</v>
      </c>
      <c r="J9" s="49">
        <f>SUM(N25)</f>
        <v>0</v>
      </c>
      <c r="K9" s="49">
        <f>SUM(N26:N27)</f>
        <v>0</v>
      </c>
      <c r="L9" s="49">
        <f>SUM(N28:N29)</f>
        <v>0</v>
      </c>
      <c r="M9" s="49">
        <f>SUM(N30:N31)</f>
        <v>0</v>
      </c>
      <c r="N9" s="50">
        <f>SUM(N32:N34)</f>
        <v>0</v>
      </c>
      <c r="O9" s="51">
        <f>SUM(C9:N9)</f>
        <v>0</v>
      </c>
    </row>
    <row r="10" spans="1:17" ht="15" thickBot="1" x14ac:dyDescent="0.4">
      <c r="A10" s="349" t="s">
        <v>28</v>
      </c>
      <c r="B10" s="350"/>
      <c r="C10" s="43">
        <v>0</v>
      </c>
      <c r="D10" s="43">
        <v>0</v>
      </c>
      <c r="E10" s="43">
        <v>0</v>
      </c>
      <c r="F10" s="43">
        <v>0</v>
      </c>
      <c r="G10" s="43">
        <v>0</v>
      </c>
      <c r="H10" s="52">
        <f>COUNTA(C23:L23)</f>
        <v>1</v>
      </c>
      <c r="I10" s="52">
        <f>COUNTA(C24)</f>
        <v>1</v>
      </c>
      <c r="J10" s="52">
        <f>COUNTA(C25)</f>
        <v>1</v>
      </c>
      <c r="K10" s="52">
        <f>COUNTA(C26:L27)</f>
        <v>2</v>
      </c>
      <c r="L10" s="52">
        <f>COUNTA(C28:L29)</f>
        <v>2</v>
      </c>
      <c r="M10" s="52">
        <f>COUNTA(C30:L31)</f>
        <v>2</v>
      </c>
      <c r="N10" s="53">
        <f>COUNTA(C32:L34)</f>
        <v>3</v>
      </c>
      <c r="O10" s="54">
        <f>SUM(C10:N10)</f>
        <v>12</v>
      </c>
    </row>
    <row r="11" spans="1:17" ht="15" thickBot="1" x14ac:dyDescent="0.4">
      <c r="A11" s="11"/>
      <c r="B11" s="12"/>
      <c r="C11" s="13"/>
      <c r="D11" s="13"/>
      <c r="E11" s="14"/>
      <c r="F11" s="14"/>
      <c r="G11" s="13"/>
      <c r="H11" s="14"/>
      <c r="I11" s="14"/>
      <c r="J11" s="14"/>
      <c r="K11" s="14"/>
      <c r="L11" s="14"/>
      <c r="M11" s="15"/>
      <c r="N11" s="18"/>
      <c r="O11" s="18"/>
    </row>
    <row r="12" spans="1:17" ht="15" customHeight="1" x14ac:dyDescent="0.35">
      <c r="A12" s="238" t="s">
        <v>0</v>
      </c>
      <c r="B12" s="240" t="s">
        <v>195</v>
      </c>
      <c r="C12" s="241"/>
      <c r="D12" s="241"/>
      <c r="E12" s="241"/>
      <c r="F12" s="241"/>
      <c r="G12" s="242"/>
      <c r="H12" s="88"/>
      <c r="I12" s="274" t="s">
        <v>19</v>
      </c>
      <c r="J12" s="275"/>
      <c r="K12" s="267" t="s">
        <v>37</v>
      </c>
      <c r="L12" s="267"/>
      <c r="M12" s="267"/>
      <c r="N12" s="267"/>
      <c r="O12" s="268"/>
    </row>
    <row r="13" spans="1:17" ht="15" thickBot="1" x14ac:dyDescent="0.4">
      <c r="A13" s="239"/>
      <c r="B13" s="243"/>
      <c r="C13" s="244"/>
      <c r="D13" s="244"/>
      <c r="E13" s="244"/>
      <c r="F13" s="244"/>
      <c r="G13" s="245"/>
      <c r="H13" s="89"/>
      <c r="I13" s="276"/>
      <c r="J13" s="277"/>
      <c r="K13" s="269" t="s">
        <v>38</v>
      </c>
      <c r="L13" s="270"/>
      <c r="M13" s="270"/>
      <c r="N13" s="270"/>
      <c r="O13" s="271"/>
    </row>
    <row r="14" spans="1:17" ht="30" customHeight="1" thickBot="1" x14ac:dyDescent="0.4">
      <c r="A14" s="90"/>
      <c r="B14" s="91"/>
      <c r="C14" s="90"/>
      <c r="D14" s="90"/>
      <c r="E14" s="90"/>
      <c r="F14" s="90"/>
      <c r="G14" s="90"/>
      <c r="H14" s="91"/>
      <c r="I14" s="278"/>
      <c r="J14" s="279"/>
      <c r="K14" s="272" t="s">
        <v>39</v>
      </c>
      <c r="L14" s="272"/>
      <c r="M14" s="272"/>
      <c r="N14" s="272"/>
      <c r="O14" s="273"/>
      <c r="Q14" t="s">
        <v>1</v>
      </c>
    </row>
    <row r="15" spans="1:17" x14ac:dyDescent="0.35">
      <c r="A15" s="91"/>
      <c r="B15" s="91"/>
      <c r="C15" s="91"/>
      <c r="D15" s="91"/>
      <c r="E15" s="91"/>
      <c r="F15" s="91"/>
      <c r="G15" s="91"/>
      <c r="H15" s="91"/>
      <c r="I15" s="173"/>
      <c r="J15" s="173"/>
      <c r="K15" s="246"/>
      <c r="L15" s="246"/>
      <c r="M15" s="246"/>
      <c r="N15" s="246"/>
      <c r="O15" s="246"/>
    </row>
    <row r="16" spans="1:17" ht="15" thickBot="1" x14ac:dyDescent="0.4">
      <c r="A16" s="11"/>
      <c r="B16" s="12"/>
      <c r="C16" s="13"/>
      <c r="D16" s="13"/>
      <c r="E16" s="14"/>
      <c r="F16" s="14"/>
      <c r="G16" s="13"/>
      <c r="H16" s="14"/>
      <c r="I16" s="14"/>
      <c r="J16" s="14"/>
      <c r="K16" s="14"/>
      <c r="L16" s="14"/>
      <c r="M16" s="15"/>
      <c r="N16" s="18"/>
      <c r="O16" s="18"/>
    </row>
    <row r="17" spans="1:15" ht="28.5" thickBot="1" x14ac:dyDescent="0.4">
      <c r="A17" s="26" t="s">
        <v>20</v>
      </c>
      <c r="B17" s="27" t="s">
        <v>21</v>
      </c>
      <c r="C17" s="259" t="s">
        <v>22</v>
      </c>
      <c r="D17" s="260"/>
      <c r="E17" s="260"/>
      <c r="F17" s="260"/>
      <c r="G17" s="260"/>
      <c r="H17" s="260"/>
      <c r="I17" s="260"/>
      <c r="J17" s="260"/>
      <c r="K17" s="260"/>
      <c r="L17" s="261"/>
      <c r="M17" s="34" t="s">
        <v>3</v>
      </c>
      <c r="N17" s="28" t="s">
        <v>4</v>
      </c>
      <c r="O17" s="35" t="s">
        <v>23</v>
      </c>
    </row>
    <row r="18" spans="1:15" ht="15" customHeight="1" thickBot="1" x14ac:dyDescent="0.4">
      <c r="A18" s="311" t="s">
        <v>45</v>
      </c>
      <c r="B18" s="112">
        <v>1</v>
      </c>
      <c r="C18" s="351" t="s">
        <v>60</v>
      </c>
      <c r="D18" s="352"/>
      <c r="E18" s="352"/>
      <c r="F18" s="352"/>
      <c r="G18" s="352"/>
      <c r="H18" s="352"/>
      <c r="I18" s="352"/>
      <c r="J18" s="352"/>
      <c r="K18" s="352"/>
      <c r="L18" s="302"/>
      <c r="M18" s="219"/>
      <c r="N18" s="115"/>
      <c r="O18" s="221"/>
    </row>
    <row r="19" spans="1:15" ht="15" thickBot="1" x14ac:dyDescent="0.4">
      <c r="A19" s="312"/>
      <c r="B19" s="112">
        <v>2</v>
      </c>
      <c r="C19" s="351" t="s">
        <v>60</v>
      </c>
      <c r="D19" s="352"/>
      <c r="E19" s="352"/>
      <c r="F19" s="352"/>
      <c r="G19" s="352"/>
      <c r="H19" s="352"/>
      <c r="I19" s="352"/>
      <c r="J19" s="352"/>
      <c r="K19" s="352"/>
      <c r="L19" s="302"/>
      <c r="M19" s="219"/>
      <c r="N19" s="115"/>
      <c r="O19" s="221"/>
    </row>
    <row r="20" spans="1:15" ht="15" thickBot="1" x14ac:dyDescent="0.4">
      <c r="A20" s="312"/>
      <c r="B20" s="113">
        <v>3</v>
      </c>
      <c r="C20" s="351" t="s">
        <v>60</v>
      </c>
      <c r="D20" s="352"/>
      <c r="E20" s="352"/>
      <c r="F20" s="352"/>
      <c r="G20" s="352"/>
      <c r="H20" s="352"/>
      <c r="I20" s="352"/>
      <c r="J20" s="352"/>
      <c r="K20" s="352"/>
      <c r="L20" s="302"/>
      <c r="M20" s="219"/>
      <c r="N20" s="115"/>
      <c r="O20" s="221"/>
    </row>
    <row r="21" spans="1:15" ht="15" thickBot="1" x14ac:dyDescent="0.4">
      <c r="A21" s="312"/>
      <c r="B21" s="113">
        <v>4</v>
      </c>
      <c r="C21" s="351" t="s">
        <v>60</v>
      </c>
      <c r="D21" s="352"/>
      <c r="E21" s="352"/>
      <c r="F21" s="352"/>
      <c r="G21" s="352"/>
      <c r="H21" s="352"/>
      <c r="I21" s="352"/>
      <c r="J21" s="352"/>
      <c r="K21" s="352"/>
      <c r="L21" s="302"/>
      <c r="M21" s="219"/>
      <c r="N21" s="115"/>
      <c r="O21" s="221"/>
    </row>
    <row r="22" spans="1:15" ht="15" thickBot="1" x14ac:dyDescent="0.4">
      <c r="A22" s="312"/>
      <c r="B22" s="113">
        <v>5</v>
      </c>
      <c r="C22" s="351" t="s">
        <v>60</v>
      </c>
      <c r="D22" s="352"/>
      <c r="E22" s="352"/>
      <c r="F22" s="352"/>
      <c r="G22" s="352"/>
      <c r="H22" s="352"/>
      <c r="I22" s="352"/>
      <c r="J22" s="352"/>
      <c r="K22" s="352"/>
      <c r="L22" s="302"/>
      <c r="M22" s="219"/>
      <c r="N22" s="115"/>
      <c r="O22" s="221"/>
    </row>
    <row r="23" spans="1:15" ht="15.75" customHeight="1" thickBot="1" x14ac:dyDescent="0.4">
      <c r="A23" s="312"/>
      <c r="B23" s="113">
        <v>6</v>
      </c>
      <c r="C23" s="337" t="s">
        <v>181</v>
      </c>
      <c r="D23" s="337"/>
      <c r="E23" s="337"/>
      <c r="F23" s="337"/>
      <c r="G23" s="337"/>
      <c r="H23" s="337"/>
      <c r="I23" s="337"/>
      <c r="J23" s="337"/>
      <c r="K23" s="337"/>
      <c r="L23" s="337"/>
      <c r="M23" s="220"/>
      <c r="N23" s="155"/>
      <c r="O23" s="156"/>
    </row>
    <row r="24" spans="1:15" ht="15.75" customHeight="1" thickBot="1" x14ac:dyDescent="0.4">
      <c r="A24" s="312"/>
      <c r="B24" s="113">
        <v>7</v>
      </c>
      <c r="C24" s="337" t="s">
        <v>182</v>
      </c>
      <c r="D24" s="337"/>
      <c r="E24" s="337"/>
      <c r="F24" s="337"/>
      <c r="G24" s="337"/>
      <c r="H24" s="337"/>
      <c r="I24" s="337"/>
      <c r="J24" s="337"/>
      <c r="K24" s="337"/>
      <c r="L24" s="337"/>
      <c r="M24" s="220"/>
      <c r="N24" s="155"/>
      <c r="O24" s="156"/>
    </row>
    <row r="25" spans="1:15" ht="15.75" customHeight="1" thickBot="1" x14ac:dyDescent="0.4">
      <c r="A25" s="312"/>
      <c r="B25" s="113">
        <v>8</v>
      </c>
      <c r="C25" s="354" t="s">
        <v>183</v>
      </c>
      <c r="D25" s="354"/>
      <c r="E25" s="354"/>
      <c r="F25" s="354"/>
      <c r="G25" s="354"/>
      <c r="H25" s="354"/>
      <c r="I25" s="354"/>
      <c r="J25" s="354"/>
      <c r="K25" s="354"/>
      <c r="L25" s="354"/>
      <c r="M25" s="220"/>
      <c r="N25" s="155"/>
      <c r="O25" s="156"/>
    </row>
    <row r="26" spans="1:15" x14ac:dyDescent="0.35">
      <c r="A26" s="312"/>
      <c r="B26" s="326">
        <v>9</v>
      </c>
      <c r="C26" s="253" t="s">
        <v>184</v>
      </c>
      <c r="D26" s="254"/>
      <c r="E26" s="254"/>
      <c r="F26" s="254"/>
      <c r="G26" s="254"/>
      <c r="H26" s="254"/>
      <c r="I26" s="254"/>
      <c r="J26" s="254"/>
      <c r="K26" s="254"/>
      <c r="L26" s="255"/>
      <c r="M26" s="167"/>
      <c r="N26" s="135"/>
      <c r="O26" s="157"/>
    </row>
    <row r="27" spans="1:15" ht="15" thickBot="1" x14ac:dyDescent="0.4">
      <c r="A27" s="312"/>
      <c r="B27" s="327"/>
      <c r="C27" s="247" t="s">
        <v>185</v>
      </c>
      <c r="D27" s="248"/>
      <c r="E27" s="248"/>
      <c r="F27" s="248"/>
      <c r="G27" s="248"/>
      <c r="H27" s="248"/>
      <c r="I27" s="248"/>
      <c r="J27" s="248"/>
      <c r="K27" s="248"/>
      <c r="L27" s="249"/>
      <c r="M27" s="168"/>
      <c r="N27" s="139"/>
      <c r="O27" s="158"/>
    </row>
    <row r="28" spans="1:15" x14ac:dyDescent="0.35">
      <c r="A28" s="312"/>
      <c r="B28" s="326">
        <v>10</v>
      </c>
      <c r="C28" s="253" t="s">
        <v>186</v>
      </c>
      <c r="D28" s="254"/>
      <c r="E28" s="254"/>
      <c r="F28" s="254"/>
      <c r="G28" s="254"/>
      <c r="H28" s="254"/>
      <c r="I28" s="254"/>
      <c r="J28" s="254"/>
      <c r="K28" s="254"/>
      <c r="L28" s="255"/>
      <c r="M28" s="167"/>
      <c r="N28" s="135"/>
      <c r="O28" s="157"/>
    </row>
    <row r="29" spans="1:15" ht="15.75" customHeight="1" thickBot="1" x14ac:dyDescent="0.4">
      <c r="A29" s="312"/>
      <c r="B29" s="327"/>
      <c r="C29" s="247" t="s">
        <v>187</v>
      </c>
      <c r="D29" s="248"/>
      <c r="E29" s="248"/>
      <c r="F29" s="248"/>
      <c r="G29" s="248"/>
      <c r="H29" s="248"/>
      <c r="I29" s="248"/>
      <c r="J29" s="248"/>
      <c r="K29" s="248"/>
      <c r="L29" s="249"/>
      <c r="M29" s="168"/>
      <c r="N29" s="143"/>
      <c r="O29" s="172"/>
    </row>
    <row r="30" spans="1:15" ht="15" customHeight="1" x14ac:dyDescent="0.35">
      <c r="A30" s="312"/>
      <c r="B30" s="342">
        <v>11</v>
      </c>
      <c r="C30" s="253" t="s">
        <v>188</v>
      </c>
      <c r="D30" s="254"/>
      <c r="E30" s="254"/>
      <c r="F30" s="254"/>
      <c r="G30" s="254"/>
      <c r="H30" s="254"/>
      <c r="I30" s="254"/>
      <c r="J30" s="254"/>
      <c r="K30" s="254"/>
      <c r="L30" s="255"/>
      <c r="M30" s="167"/>
      <c r="N30" s="145"/>
      <c r="O30" s="170"/>
    </row>
    <row r="31" spans="1:15" ht="15.75" customHeight="1" thickBot="1" x14ac:dyDescent="0.4">
      <c r="A31" s="312"/>
      <c r="B31" s="344"/>
      <c r="C31" s="247" t="s">
        <v>189</v>
      </c>
      <c r="D31" s="248"/>
      <c r="E31" s="248"/>
      <c r="F31" s="248"/>
      <c r="G31" s="248"/>
      <c r="H31" s="248"/>
      <c r="I31" s="248"/>
      <c r="J31" s="248"/>
      <c r="K31" s="248"/>
      <c r="L31" s="249"/>
      <c r="M31" s="168"/>
      <c r="N31" s="143"/>
      <c r="O31" s="172"/>
    </row>
    <row r="32" spans="1:15" ht="15" customHeight="1" x14ac:dyDescent="0.35">
      <c r="A32" s="312"/>
      <c r="B32" s="342">
        <v>12</v>
      </c>
      <c r="C32" s="253" t="s">
        <v>190</v>
      </c>
      <c r="D32" s="254"/>
      <c r="E32" s="254"/>
      <c r="F32" s="254"/>
      <c r="G32" s="254"/>
      <c r="H32" s="254"/>
      <c r="I32" s="254"/>
      <c r="J32" s="254"/>
      <c r="K32" s="254"/>
      <c r="L32" s="255"/>
      <c r="M32" s="167"/>
      <c r="N32" s="145"/>
      <c r="O32" s="170"/>
    </row>
    <row r="33" spans="1:15" ht="15" customHeight="1" x14ac:dyDescent="0.35">
      <c r="A33" s="312"/>
      <c r="B33" s="343"/>
      <c r="C33" s="256" t="s">
        <v>191</v>
      </c>
      <c r="D33" s="257"/>
      <c r="E33" s="257"/>
      <c r="F33" s="257"/>
      <c r="G33" s="257"/>
      <c r="H33" s="257"/>
      <c r="I33" s="257"/>
      <c r="J33" s="257"/>
      <c r="K33" s="257"/>
      <c r="L33" s="258"/>
      <c r="M33" s="169"/>
      <c r="N33" s="141"/>
      <c r="O33" s="171"/>
    </row>
    <row r="34" spans="1:15" ht="15.75" customHeight="1" thickBot="1" x14ac:dyDescent="0.4">
      <c r="A34" s="313"/>
      <c r="B34" s="344"/>
      <c r="C34" s="247" t="s">
        <v>192</v>
      </c>
      <c r="D34" s="248"/>
      <c r="E34" s="248"/>
      <c r="F34" s="248"/>
      <c r="G34" s="248"/>
      <c r="H34" s="248"/>
      <c r="I34" s="248"/>
      <c r="J34" s="248"/>
      <c r="K34" s="248"/>
      <c r="L34" s="249"/>
      <c r="M34" s="168"/>
      <c r="N34" s="143"/>
      <c r="O34" s="172"/>
    </row>
    <row r="35" spans="1:15" x14ac:dyDescent="0.35">
      <c r="A35" s="122"/>
      <c r="B35" s="119"/>
      <c r="C35" s="353"/>
      <c r="D35" s="353"/>
      <c r="E35" s="353"/>
      <c r="F35" s="353"/>
      <c r="G35" s="353"/>
      <c r="H35" s="353"/>
      <c r="I35" s="353"/>
      <c r="J35" s="353"/>
      <c r="K35" s="353"/>
      <c r="L35" s="353"/>
      <c r="M35" s="15"/>
      <c r="N35" s="15"/>
      <c r="O35" s="3"/>
    </row>
    <row r="36" spans="1:15" ht="15" thickBot="1" x14ac:dyDescent="0.4">
      <c r="A36" s="122"/>
      <c r="B36" s="119"/>
      <c r="C36" s="339"/>
      <c r="D36" s="339"/>
      <c r="E36" s="339"/>
      <c r="F36" s="339"/>
      <c r="G36" s="339"/>
      <c r="H36" s="339"/>
      <c r="I36" s="339"/>
      <c r="J36" s="339"/>
      <c r="K36" s="339"/>
      <c r="L36" s="339"/>
      <c r="M36" s="15"/>
      <c r="N36" s="15"/>
      <c r="O36" s="3"/>
    </row>
    <row r="37" spans="1:15" x14ac:dyDescent="0.35">
      <c r="A37" s="314" t="s">
        <v>18</v>
      </c>
      <c r="B37" s="315"/>
      <c r="C37" s="315"/>
      <c r="D37" s="315"/>
      <c r="E37" s="315"/>
      <c r="F37" s="315"/>
      <c r="G37" s="315"/>
      <c r="H37" s="315"/>
      <c r="I37" s="315"/>
      <c r="J37" s="315"/>
      <c r="K37" s="315"/>
      <c r="L37" s="315"/>
      <c r="M37" s="315"/>
      <c r="N37" s="315"/>
      <c r="O37" s="316"/>
    </row>
    <row r="38" spans="1:15" x14ac:dyDescent="0.35">
      <c r="A38" s="317"/>
      <c r="B38" s="318"/>
      <c r="C38" s="318"/>
      <c r="D38" s="318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9"/>
    </row>
    <row r="39" spans="1:15" x14ac:dyDescent="0.35">
      <c r="A39" s="317"/>
      <c r="B39" s="318"/>
      <c r="C39" s="318"/>
      <c r="D39" s="318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9"/>
    </row>
    <row r="40" spans="1:15" ht="15" thickBot="1" x14ac:dyDescent="0.4">
      <c r="A40" s="320"/>
      <c r="B40" s="321"/>
      <c r="C40" s="321"/>
      <c r="D40" s="321"/>
      <c r="E40" s="321"/>
      <c r="F40" s="321"/>
      <c r="G40" s="321"/>
      <c r="H40" s="321"/>
      <c r="I40" s="321"/>
      <c r="J40" s="321"/>
      <c r="K40" s="321"/>
      <c r="L40" s="321"/>
      <c r="M40" s="321"/>
      <c r="N40" s="321"/>
      <c r="O40" s="322"/>
    </row>
    <row r="41" spans="1:15" x14ac:dyDescent="0.35">
      <c r="A41" s="122"/>
      <c r="B41" s="119"/>
      <c r="C41" s="339"/>
      <c r="D41" s="339"/>
      <c r="E41" s="339"/>
      <c r="F41" s="339"/>
      <c r="G41" s="339"/>
      <c r="H41" s="339"/>
      <c r="I41" s="339"/>
      <c r="J41" s="339"/>
      <c r="K41" s="339"/>
      <c r="L41" s="339"/>
      <c r="M41" s="15"/>
      <c r="N41" s="15"/>
      <c r="O41" s="12"/>
    </row>
    <row r="42" spans="1:15" x14ac:dyDescent="0.35">
      <c r="A42" s="24" t="s">
        <v>34</v>
      </c>
      <c r="B42" s="119"/>
      <c r="C42" s="339"/>
      <c r="D42" s="339"/>
      <c r="E42" s="339"/>
      <c r="F42" s="339"/>
      <c r="G42" s="339"/>
      <c r="H42" s="339"/>
      <c r="I42" s="339"/>
      <c r="J42" s="339"/>
      <c r="K42" s="339"/>
      <c r="L42" s="339"/>
      <c r="M42" s="15"/>
      <c r="N42" s="15"/>
      <c r="O42" s="12"/>
    </row>
    <row r="43" spans="1:15" x14ac:dyDescent="0.35">
      <c r="A43" s="129" t="s">
        <v>35</v>
      </c>
      <c r="B43" s="119"/>
      <c r="C43" s="339"/>
      <c r="D43" s="339"/>
      <c r="E43" s="339"/>
      <c r="F43" s="339"/>
      <c r="G43" s="339"/>
      <c r="H43" s="339"/>
      <c r="I43" s="339"/>
      <c r="J43" s="339"/>
      <c r="K43" s="339"/>
      <c r="L43" s="339"/>
      <c r="M43" s="15"/>
      <c r="N43" s="15"/>
      <c r="O43" s="12"/>
    </row>
    <row r="44" spans="1:15" x14ac:dyDescent="0.35">
      <c r="A44" s="130" t="s">
        <v>36</v>
      </c>
      <c r="B44" s="119"/>
      <c r="C44" s="339"/>
      <c r="D44" s="339"/>
      <c r="E44" s="339"/>
      <c r="F44" s="339"/>
      <c r="G44" s="339"/>
      <c r="H44" s="339"/>
      <c r="I44" s="339"/>
      <c r="J44" s="339"/>
      <c r="K44" s="339"/>
      <c r="L44" s="339"/>
      <c r="M44" s="15"/>
      <c r="N44" s="15"/>
      <c r="O44" s="12"/>
    </row>
    <row r="45" spans="1:15" x14ac:dyDescent="0.35">
      <c r="A45" s="122"/>
      <c r="B45" s="119"/>
      <c r="C45" s="339"/>
      <c r="D45" s="339"/>
      <c r="E45" s="339"/>
      <c r="F45" s="339"/>
      <c r="G45" s="339"/>
      <c r="H45" s="339"/>
      <c r="I45" s="339"/>
      <c r="J45" s="339"/>
      <c r="K45" s="339"/>
      <c r="L45" s="339"/>
      <c r="M45" s="15"/>
      <c r="N45" s="15"/>
      <c r="O45" s="3"/>
    </row>
    <row r="46" spans="1:15" x14ac:dyDescent="0.35">
      <c r="A46" s="122"/>
      <c r="B46" s="119"/>
      <c r="C46" s="339"/>
      <c r="D46" s="339"/>
      <c r="E46" s="339"/>
      <c r="F46" s="339"/>
      <c r="G46" s="339"/>
      <c r="H46" s="339"/>
      <c r="I46" s="339"/>
      <c r="J46" s="339"/>
      <c r="K46" s="339"/>
      <c r="L46" s="339"/>
      <c r="M46" s="15"/>
      <c r="N46" s="15"/>
      <c r="O46" s="3"/>
    </row>
    <row r="47" spans="1:15" x14ac:dyDescent="0.35">
      <c r="A47" s="122"/>
      <c r="B47" s="119"/>
      <c r="C47" s="340"/>
      <c r="D47" s="340"/>
      <c r="E47" s="340"/>
      <c r="F47" s="340"/>
      <c r="G47" s="340"/>
      <c r="H47" s="340"/>
      <c r="I47" s="340"/>
      <c r="J47" s="340"/>
      <c r="K47" s="340"/>
      <c r="L47" s="340"/>
      <c r="M47" s="15"/>
      <c r="N47" s="15"/>
      <c r="O47" s="3"/>
    </row>
    <row r="48" spans="1:15" x14ac:dyDescent="0.35">
      <c r="A48" s="122"/>
      <c r="B48" s="119"/>
      <c r="C48" s="340"/>
      <c r="D48" s="340"/>
      <c r="E48" s="340"/>
      <c r="F48" s="340"/>
      <c r="G48" s="340"/>
      <c r="H48" s="340"/>
      <c r="I48" s="340"/>
      <c r="J48" s="340"/>
      <c r="K48" s="340"/>
      <c r="L48" s="340"/>
      <c r="M48" s="15"/>
      <c r="N48" s="15"/>
      <c r="O48" s="3"/>
    </row>
    <row r="49" spans="1:15" x14ac:dyDescent="0.35">
      <c r="A49" s="122"/>
      <c r="B49" s="119"/>
      <c r="C49" s="340"/>
      <c r="D49" s="340"/>
      <c r="E49" s="340"/>
      <c r="F49" s="340"/>
      <c r="G49" s="340"/>
      <c r="H49" s="340"/>
      <c r="I49" s="340"/>
      <c r="J49" s="340"/>
      <c r="K49" s="340"/>
      <c r="L49" s="340"/>
      <c r="M49" s="15"/>
      <c r="N49" s="15"/>
      <c r="O49" s="3"/>
    </row>
    <row r="50" spans="1:15" x14ac:dyDescent="0.35">
      <c r="A50" s="122"/>
      <c r="B50" s="119"/>
      <c r="C50" s="340"/>
      <c r="D50" s="340"/>
      <c r="E50" s="340"/>
      <c r="F50" s="340"/>
      <c r="G50" s="340"/>
      <c r="H50" s="340"/>
      <c r="I50" s="340"/>
      <c r="J50" s="340"/>
      <c r="K50" s="340"/>
      <c r="L50" s="340"/>
      <c r="M50" s="15"/>
      <c r="N50" s="15"/>
      <c r="O50" s="3"/>
    </row>
    <row r="51" spans="1:15" x14ac:dyDescent="0.35">
      <c r="A51" s="122"/>
      <c r="B51" s="119"/>
      <c r="C51" s="339"/>
      <c r="D51" s="339"/>
      <c r="E51" s="339"/>
      <c r="F51" s="339"/>
      <c r="G51" s="339"/>
      <c r="H51" s="339"/>
      <c r="I51" s="339"/>
      <c r="J51" s="339"/>
      <c r="K51" s="339"/>
      <c r="L51" s="339"/>
      <c r="M51" s="15"/>
      <c r="N51" s="15"/>
      <c r="O51" s="3"/>
    </row>
    <row r="52" spans="1:15" x14ac:dyDescent="0.35">
      <c r="A52" s="122"/>
      <c r="B52" s="119"/>
      <c r="C52" s="339"/>
      <c r="D52" s="339"/>
      <c r="E52" s="339"/>
      <c r="F52" s="339"/>
      <c r="G52" s="339"/>
      <c r="H52" s="339"/>
      <c r="I52" s="339"/>
      <c r="J52" s="339"/>
      <c r="K52" s="339"/>
      <c r="L52" s="339"/>
      <c r="M52" s="15"/>
      <c r="N52" s="15"/>
      <c r="O52" s="3"/>
    </row>
    <row r="53" spans="1:15" x14ac:dyDescent="0.35">
      <c r="A53" s="122"/>
      <c r="B53" s="119"/>
      <c r="C53" s="339"/>
      <c r="D53" s="339"/>
      <c r="E53" s="339"/>
      <c r="F53" s="339"/>
      <c r="G53" s="339"/>
      <c r="H53" s="339"/>
      <c r="I53" s="339"/>
      <c r="J53" s="339"/>
      <c r="K53" s="339"/>
      <c r="L53" s="339"/>
      <c r="M53" s="15"/>
      <c r="N53" s="15"/>
      <c r="O53" s="3"/>
    </row>
    <row r="54" spans="1:15" x14ac:dyDescent="0.35">
      <c r="A54" s="122"/>
      <c r="B54" s="119"/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15"/>
      <c r="N54" s="15"/>
      <c r="O54" s="3"/>
    </row>
    <row r="55" spans="1:15" x14ac:dyDescent="0.35">
      <c r="A55" s="122"/>
      <c r="B55" s="11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15"/>
      <c r="N55" s="15"/>
      <c r="O55" s="3"/>
    </row>
    <row r="56" spans="1:15" x14ac:dyDescent="0.35">
      <c r="A56" s="122"/>
      <c r="B56" s="119"/>
      <c r="C56" s="339"/>
      <c r="D56" s="339"/>
      <c r="E56" s="339"/>
      <c r="F56" s="339"/>
      <c r="G56" s="339"/>
      <c r="H56" s="339"/>
      <c r="I56" s="339"/>
      <c r="J56" s="339"/>
      <c r="K56" s="339"/>
      <c r="L56" s="339"/>
      <c r="M56" s="15"/>
      <c r="N56" s="15"/>
      <c r="O56" s="3"/>
    </row>
    <row r="57" spans="1:15" x14ac:dyDescent="0.35">
      <c r="A57" s="122"/>
      <c r="B57" s="119"/>
      <c r="C57" s="339"/>
      <c r="D57" s="339"/>
      <c r="E57" s="339"/>
      <c r="F57" s="339"/>
      <c r="G57" s="339"/>
      <c r="H57" s="339"/>
      <c r="I57" s="339"/>
      <c r="J57" s="339"/>
      <c r="K57" s="339"/>
      <c r="L57" s="339"/>
      <c r="M57" s="15"/>
      <c r="N57" s="15"/>
      <c r="O57" s="3"/>
    </row>
    <row r="58" spans="1:15" x14ac:dyDescent="0.35">
      <c r="A58" s="122"/>
      <c r="B58" s="119"/>
      <c r="C58" s="339"/>
      <c r="D58" s="339"/>
      <c r="E58" s="339"/>
      <c r="F58" s="339"/>
      <c r="G58" s="339"/>
      <c r="H58" s="339"/>
      <c r="I58" s="339"/>
      <c r="J58" s="339"/>
      <c r="K58" s="339"/>
      <c r="L58" s="339"/>
      <c r="M58" s="15"/>
      <c r="N58" s="15"/>
      <c r="O58" s="3"/>
    </row>
    <row r="59" spans="1:15" x14ac:dyDescent="0.35">
      <c r="A59" s="122"/>
      <c r="B59" s="119"/>
      <c r="C59" s="339"/>
      <c r="D59" s="339"/>
      <c r="E59" s="339"/>
      <c r="F59" s="339"/>
      <c r="G59" s="339"/>
      <c r="H59" s="339"/>
      <c r="I59" s="339"/>
      <c r="J59" s="339"/>
      <c r="K59" s="339"/>
      <c r="L59" s="339"/>
      <c r="M59" s="15"/>
      <c r="N59" s="15"/>
      <c r="O59" s="3"/>
    </row>
    <row r="60" spans="1:15" x14ac:dyDescent="0.35">
      <c r="A60" s="122"/>
      <c r="B60" s="119"/>
      <c r="C60" s="339"/>
      <c r="D60" s="339"/>
      <c r="E60" s="339"/>
      <c r="F60" s="339"/>
      <c r="G60" s="339"/>
      <c r="H60" s="339"/>
      <c r="I60" s="339"/>
      <c r="J60" s="339"/>
      <c r="K60" s="339"/>
      <c r="L60" s="339"/>
      <c r="M60" s="15"/>
      <c r="N60" s="15"/>
      <c r="O60" s="3"/>
    </row>
    <row r="61" spans="1:15" x14ac:dyDescent="0.35">
      <c r="A61" s="122"/>
      <c r="B61" s="119"/>
      <c r="C61" s="339"/>
      <c r="D61" s="339"/>
      <c r="E61" s="339"/>
      <c r="F61" s="339"/>
      <c r="G61" s="339"/>
      <c r="H61" s="339"/>
      <c r="I61" s="339"/>
      <c r="J61" s="339"/>
      <c r="K61" s="339"/>
      <c r="L61" s="339"/>
      <c r="M61" s="15"/>
      <c r="N61" s="15"/>
      <c r="O61" s="3"/>
    </row>
    <row r="62" spans="1:15" x14ac:dyDescent="0.35">
      <c r="A62" s="122"/>
      <c r="B62" s="119"/>
      <c r="C62" s="339"/>
      <c r="D62" s="339"/>
      <c r="E62" s="339"/>
      <c r="F62" s="339"/>
      <c r="G62" s="339"/>
      <c r="H62" s="339"/>
      <c r="I62" s="339"/>
      <c r="J62" s="339"/>
      <c r="K62" s="339"/>
      <c r="L62" s="339"/>
      <c r="M62" s="15"/>
      <c r="N62" s="15"/>
      <c r="O62" s="3"/>
    </row>
    <row r="63" spans="1:15" x14ac:dyDescent="0.35">
      <c r="A63" s="122"/>
      <c r="B63" s="119"/>
      <c r="C63" s="339"/>
      <c r="D63" s="339"/>
      <c r="E63" s="339"/>
      <c r="F63" s="339"/>
      <c r="G63" s="339"/>
      <c r="H63" s="339"/>
      <c r="I63" s="339"/>
      <c r="J63" s="339"/>
      <c r="K63" s="339"/>
      <c r="L63" s="339"/>
      <c r="M63" s="15"/>
      <c r="N63" s="15"/>
      <c r="O63" s="3"/>
    </row>
    <row r="64" spans="1:15" x14ac:dyDescent="0.35">
      <c r="A64" s="122"/>
      <c r="B64" s="119"/>
      <c r="C64" s="339"/>
      <c r="D64" s="339"/>
      <c r="E64" s="339"/>
      <c r="F64" s="339"/>
      <c r="G64" s="339"/>
      <c r="H64" s="339"/>
      <c r="I64" s="339"/>
      <c r="J64" s="339"/>
      <c r="K64" s="339"/>
      <c r="L64" s="339"/>
      <c r="M64" s="15"/>
      <c r="N64" s="15"/>
      <c r="O64" s="3"/>
    </row>
    <row r="65" spans="1:15" x14ac:dyDescent="0.35">
      <c r="A65" s="33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5"/>
      <c r="N65" s="15"/>
      <c r="O65" s="3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</row>
    <row r="68" spans="1:15" x14ac:dyDescent="0.35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</row>
    <row r="69" spans="1:15" x14ac:dyDescent="0.35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</row>
    <row r="70" spans="1:15" x14ac:dyDescent="0.35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</row>
    <row r="71" spans="1:15" x14ac:dyDescent="0.35">
      <c r="A71" s="2"/>
      <c r="B71" s="2"/>
      <c r="C71" s="2"/>
      <c r="D71" s="2"/>
      <c r="E71" s="2"/>
      <c r="F71" s="2"/>
      <c r="G71" s="23"/>
      <c r="H71" s="23"/>
      <c r="I71" s="23"/>
      <c r="J71" s="23"/>
      <c r="K71" s="2"/>
      <c r="L71" s="2"/>
      <c r="M71" s="2"/>
      <c r="N71" s="2"/>
      <c r="O71" s="2"/>
    </row>
    <row r="72" spans="1:15" x14ac:dyDescent="0.35">
      <c r="B72" s="7"/>
      <c r="C72" s="7"/>
      <c r="D72" s="2"/>
      <c r="E72" s="2"/>
      <c r="F72" s="2"/>
      <c r="G72" s="2"/>
      <c r="H72" s="23"/>
      <c r="I72" s="2"/>
      <c r="J72" s="23"/>
      <c r="K72" s="2"/>
      <c r="L72" s="2"/>
      <c r="M72" s="2"/>
      <c r="N72" s="2"/>
      <c r="O72" s="2"/>
    </row>
    <row r="73" spans="1:15" x14ac:dyDescent="0.35">
      <c r="B73" s="7"/>
      <c r="C73" s="7"/>
      <c r="D73" s="2"/>
      <c r="E73" s="2"/>
      <c r="F73" s="2"/>
      <c r="G73" s="2"/>
      <c r="H73" s="2"/>
      <c r="I73" s="2"/>
      <c r="J73" s="2"/>
      <c r="K73" s="25"/>
      <c r="L73" s="25"/>
      <c r="M73" s="25"/>
      <c r="N73" s="25"/>
      <c r="O73" s="2"/>
    </row>
    <row r="74" spans="1:15" x14ac:dyDescent="0.3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</sheetData>
  <sheetProtection algorithmName="SHA-512" hashValue="6yC5KwIB95+k00b4W5IFSsnX8GSvWmpUEXcv2nyqkBHfohXJhMH7EJvXINhlNpf7UfPwP7cYbo103OHO76UhOg==" saltValue="YPm4ifMDPWRyjqQA4KUk4Q==" spinCount="100000" sheet="1" objects="1" scenarios="1"/>
  <mergeCells count="61">
    <mergeCell ref="C63:L63"/>
    <mergeCell ref="C64:L64"/>
    <mergeCell ref="C57:L57"/>
    <mergeCell ref="C58:L58"/>
    <mergeCell ref="C59:L59"/>
    <mergeCell ref="C60:L60"/>
    <mergeCell ref="C61:L61"/>
    <mergeCell ref="C62:L62"/>
    <mergeCell ref="C55:L55"/>
    <mergeCell ref="C56:L56"/>
    <mergeCell ref="C46:L46"/>
    <mergeCell ref="C47:L47"/>
    <mergeCell ref="C48:L48"/>
    <mergeCell ref="C49:L49"/>
    <mergeCell ref="C50:L50"/>
    <mergeCell ref="C51:L51"/>
    <mergeCell ref="C52:L52"/>
    <mergeCell ref="C53:L53"/>
    <mergeCell ref="C54:L54"/>
    <mergeCell ref="C42:L42"/>
    <mergeCell ref="C43:L43"/>
    <mergeCell ref="C44:L44"/>
    <mergeCell ref="C45:L45"/>
    <mergeCell ref="A37:O40"/>
    <mergeCell ref="C41:L41"/>
    <mergeCell ref="C34:L34"/>
    <mergeCell ref="C35:L35"/>
    <mergeCell ref="C36:L36"/>
    <mergeCell ref="C24:L24"/>
    <mergeCell ref="C25:L25"/>
    <mergeCell ref="C26:L26"/>
    <mergeCell ref="C27:L27"/>
    <mergeCell ref="C28:L28"/>
    <mergeCell ref="C29:L29"/>
    <mergeCell ref="C30:L30"/>
    <mergeCell ref="C31:L31"/>
    <mergeCell ref="C32:L32"/>
    <mergeCell ref="C33:L33"/>
    <mergeCell ref="C19:L19"/>
    <mergeCell ref="C20:L20"/>
    <mergeCell ref="C21:L21"/>
    <mergeCell ref="C22:L22"/>
    <mergeCell ref="C23:L23"/>
    <mergeCell ref="K14:O14"/>
    <mergeCell ref="K15:O15"/>
    <mergeCell ref="I12:J14"/>
    <mergeCell ref="C17:L17"/>
    <mergeCell ref="C18:L18"/>
    <mergeCell ref="F1:O2"/>
    <mergeCell ref="F3:O5"/>
    <mergeCell ref="A7:B7"/>
    <mergeCell ref="A10:B10"/>
    <mergeCell ref="A12:A13"/>
    <mergeCell ref="B12:G13"/>
    <mergeCell ref="K12:O12"/>
    <mergeCell ref="K13:O13"/>
    <mergeCell ref="B32:B34"/>
    <mergeCell ref="A18:A34"/>
    <mergeCell ref="B30:B31"/>
    <mergeCell ref="B28:B29"/>
    <mergeCell ref="B26:B27"/>
  </mergeCells>
  <conditionalFormatting sqref="C52:D52 F52:L52 C53:C56 C45:D45 F45:L45 F48:L48 C48:D48 C46:C47 F35:L36 C35:D36 C41:C44 C49:C51">
    <cfRule type="expression" dxfId="226" priority="236" stopIfTrue="1">
      <formula>AND(M35=1,N35="x")</formula>
    </cfRule>
    <cfRule type="expression" dxfId="225" priority="237" stopIfTrue="1">
      <formula>AND(M35="x",N35&lt;&gt;"",N35=0)</formula>
    </cfRule>
    <cfRule type="expression" dxfId="224" priority="238" stopIfTrue="1">
      <formula>AND(M35="x",N35=1)</formula>
    </cfRule>
    <cfRule type="expression" dxfId="223" priority="239" stopIfTrue="1">
      <formula>AND(M35&lt;&gt;"",M35=0,N35=1)</formula>
    </cfRule>
    <cfRule type="expression" dxfId="222" priority="240" stopIfTrue="1">
      <formula>AND(M35=0,M35&lt;&gt;"")</formula>
    </cfRule>
    <cfRule type="expression" dxfId="221" priority="241" stopIfTrue="1">
      <formula>M35="x"</formula>
    </cfRule>
    <cfRule type="expression" dxfId="220" priority="242" stopIfTrue="1">
      <formula>AND(M35=1,N35=0,N35&lt;&gt;"")</formula>
    </cfRule>
    <cfRule type="expression" dxfId="219" priority="243" stopIfTrue="1">
      <formula>M35=1</formula>
    </cfRule>
  </conditionalFormatting>
  <conditionalFormatting sqref="C57:D57 F57:L57">
    <cfRule type="expression" dxfId="218" priority="244" stopIfTrue="1">
      <formula>AND(M63=1,N63="x")</formula>
    </cfRule>
    <cfRule type="expression" dxfId="217" priority="245" stopIfTrue="1">
      <formula>AND(M63="x",N63&lt;&gt;"",N63=0)</formula>
    </cfRule>
    <cfRule type="expression" dxfId="216" priority="246" stopIfTrue="1">
      <formula>AND(M63="x",N63=1)</formula>
    </cfRule>
    <cfRule type="expression" dxfId="215" priority="247" stopIfTrue="1">
      <formula>AND(M63&lt;&gt;"",M63=0,N63=1)</formula>
    </cfRule>
    <cfRule type="expression" dxfId="214" priority="248" stopIfTrue="1">
      <formula>AND(M63=0,M63&lt;&gt;"")</formula>
    </cfRule>
    <cfRule type="expression" dxfId="213" priority="249" stopIfTrue="1">
      <formula>M63="x"</formula>
    </cfRule>
    <cfRule type="expression" dxfId="212" priority="250" stopIfTrue="1">
      <formula>AND(M63=1,N63=0,N63&lt;&gt;"")</formula>
    </cfRule>
    <cfRule type="expression" dxfId="211" priority="251" stopIfTrue="1">
      <formula>M63=1</formula>
    </cfRule>
  </conditionalFormatting>
  <conditionalFormatting sqref="G18:L18 C18:D18">
    <cfRule type="expression" dxfId="210" priority="188" stopIfTrue="1">
      <formula>AND(M18=1,N18="x")</formula>
    </cfRule>
    <cfRule type="expression" dxfId="209" priority="189" stopIfTrue="1">
      <formula>AND(M18="x",N18&lt;&gt;"",N18=0)</formula>
    </cfRule>
    <cfRule type="expression" dxfId="208" priority="190" stopIfTrue="1">
      <formula>AND(M18="x",N18=1)</formula>
    </cfRule>
    <cfRule type="expression" dxfId="207" priority="191" stopIfTrue="1">
      <formula>AND(M18&lt;&gt;"",M18=0,N18=1)</formula>
    </cfRule>
    <cfRule type="expression" dxfId="206" priority="192" stopIfTrue="1">
      <formula>AND(M18=0,M18&lt;&gt;"")</formula>
    </cfRule>
    <cfRule type="expression" dxfId="205" priority="193" stopIfTrue="1">
      <formula>M18="x"</formula>
    </cfRule>
    <cfRule type="expression" dxfId="204" priority="194" stopIfTrue="1">
      <formula>AND(M18=1,N18=0,N18&lt;&gt;"")</formula>
    </cfRule>
    <cfRule type="expression" dxfId="203" priority="195" stopIfTrue="1">
      <formula>M18=1</formula>
    </cfRule>
  </conditionalFormatting>
  <conditionalFormatting sqref="F18">
    <cfRule type="expression" dxfId="202" priority="196" stopIfTrue="1">
      <formula>AND(C15=1,Q18="x")</formula>
    </cfRule>
    <cfRule type="expression" dxfId="201" priority="197" stopIfTrue="1">
      <formula>AND(C15="x",Q18&lt;&gt;"",Q18=0)</formula>
    </cfRule>
    <cfRule type="expression" dxfId="200" priority="198" stopIfTrue="1">
      <formula>AND(C15="x",Q18=1)</formula>
    </cfRule>
    <cfRule type="expression" dxfId="199" priority="199" stopIfTrue="1">
      <formula>AND(C15&lt;&gt;"",C15=0,Q18=1)</formula>
    </cfRule>
    <cfRule type="expression" dxfId="198" priority="200" stopIfTrue="1">
      <formula>AND(C15=0,C15&lt;&gt;"")</formula>
    </cfRule>
    <cfRule type="expression" dxfId="197" priority="201" stopIfTrue="1">
      <formula>C15="x"</formula>
    </cfRule>
    <cfRule type="expression" dxfId="196" priority="202" stopIfTrue="1">
      <formula>AND(C15=1,Q18=0,Q18&lt;&gt;"")</formula>
    </cfRule>
    <cfRule type="expression" dxfId="195" priority="203" stopIfTrue="1">
      <formula>C15=1</formula>
    </cfRule>
  </conditionalFormatting>
  <conditionalFormatting sqref="E18">
    <cfRule type="expression" dxfId="194" priority="204" stopIfTrue="1">
      <formula>AND(O18=1,C15="x")</formula>
    </cfRule>
    <cfRule type="expression" dxfId="193" priority="205" stopIfTrue="1">
      <formula>AND(O18="x",C15&lt;&gt;"",C15=0)</formula>
    </cfRule>
    <cfRule type="expression" dxfId="192" priority="206" stopIfTrue="1">
      <formula>AND(O18="x",C15=1)</formula>
    </cfRule>
    <cfRule type="expression" dxfId="191" priority="207" stopIfTrue="1">
      <formula>AND(O18&lt;&gt;"",O18=0,C15=1)</formula>
    </cfRule>
    <cfRule type="expression" dxfId="190" priority="208" stopIfTrue="1">
      <formula>AND(O18=0,O18&lt;&gt;"")</formula>
    </cfRule>
    <cfRule type="expression" dxfId="189" priority="209" stopIfTrue="1">
      <formula>O18="x"</formula>
    </cfRule>
    <cfRule type="expression" dxfId="188" priority="210" stopIfTrue="1">
      <formula>AND(O18=1,C15=0,C15&lt;&gt;"")</formula>
    </cfRule>
    <cfRule type="expression" dxfId="187" priority="211" stopIfTrue="1">
      <formula>O18=1</formula>
    </cfRule>
  </conditionalFormatting>
  <conditionalFormatting sqref="C58:D58 F58:L58">
    <cfRule type="expression" dxfId="186" priority="180" stopIfTrue="1">
      <formula>AND(M64=1,N64="x")</formula>
    </cfRule>
    <cfRule type="expression" dxfId="185" priority="181" stopIfTrue="1">
      <formula>AND(M64="x",N64&lt;&gt;"",N64=0)</formula>
    </cfRule>
    <cfRule type="expression" dxfId="184" priority="182" stopIfTrue="1">
      <formula>AND(M64="x",N64=1)</formula>
    </cfRule>
    <cfRule type="expression" dxfId="183" priority="183" stopIfTrue="1">
      <formula>AND(M64&lt;&gt;"",M64=0,N64=1)</formula>
    </cfRule>
    <cfRule type="expression" dxfId="182" priority="184" stopIfTrue="1">
      <formula>AND(M64=0,M64&lt;&gt;"")</formula>
    </cfRule>
    <cfRule type="expression" dxfId="181" priority="185" stopIfTrue="1">
      <formula>M64="x"</formula>
    </cfRule>
    <cfRule type="expression" dxfId="180" priority="186" stopIfTrue="1">
      <formula>AND(M64=1,N64=0,N64&lt;&gt;"")</formula>
    </cfRule>
    <cfRule type="expression" dxfId="179" priority="187" stopIfTrue="1">
      <formula>M64=1</formula>
    </cfRule>
  </conditionalFormatting>
  <conditionalFormatting sqref="G59:L59 C59:D59">
    <cfRule type="expression" dxfId="178" priority="156" stopIfTrue="1">
      <formula>AND(M59=1,N59="x")</formula>
    </cfRule>
    <cfRule type="expression" dxfId="177" priority="157" stopIfTrue="1">
      <formula>AND(M59="x",N59&lt;&gt;"",N59=0)</formula>
    </cfRule>
    <cfRule type="expression" dxfId="176" priority="158" stopIfTrue="1">
      <formula>AND(M59="x",N59=1)</formula>
    </cfRule>
    <cfRule type="expression" dxfId="175" priority="159" stopIfTrue="1">
      <formula>AND(M59&lt;&gt;"",M59=0,N59=1)</formula>
    </cfRule>
    <cfRule type="expression" dxfId="174" priority="160" stopIfTrue="1">
      <formula>AND(M59=0,M59&lt;&gt;"")</formula>
    </cfRule>
    <cfRule type="expression" dxfId="173" priority="161" stopIfTrue="1">
      <formula>M59="x"</formula>
    </cfRule>
    <cfRule type="expression" dxfId="172" priority="162" stopIfTrue="1">
      <formula>AND(M59=1,N59=0,N59&lt;&gt;"")</formula>
    </cfRule>
    <cfRule type="expression" dxfId="171" priority="163" stopIfTrue="1">
      <formula>M59=1</formula>
    </cfRule>
  </conditionalFormatting>
  <conditionalFormatting sqref="F59">
    <cfRule type="expression" dxfId="170" priority="164" stopIfTrue="1">
      <formula>AND(C56=1,Q59="x")</formula>
    </cfRule>
    <cfRule type="expression" dxfId="169" priority="165" stopIfTrue="1">
      <formula>AND(C56="x",Q59&lt;&gt;"",Q59=0)</formula>
    </cfRule>
    <cfRule type="expression" dxfId="168" priority="166" stopIfTrue="1">
      <formula>AND(C56="x",Q59=1)</formula>
    </cfRule>
    <cfRule type="expression" dxfId="167" priority="167" stopIfTrue="1">
      <formula>AND(C56&lt;&gt;"",C56=0,Q59=1)</formula>
    </cfRule>
    <cfRule type="expression" dxfId="166" priority="168" stopIfTrue="1">
      <formula>AND(C56=0,C56&lt;&gt;"")</formula>
    </cfRule>
    <cfRule type="expression" dxfId="165" priority="169" stopIfTrue="1">
      <formula>C56="x"</formula>
    </cfRule>
    <cfRule type="expression" dxfId="164" priority="170" stopIfTrue="1">
      <formula>AND(C56=1,Q59=0,Q59&lt;&gt;"")</formula>
    </cfRule>
    <cfRule type="expression" dxfId="163" priority="171" stopIfTrue="1">
      <formula>C56=1</formula>
    </cfRule>
  </conditionalFormatting>
  <conditionalFormatting sqref="E59">
    <cfRule type="expression" dxfId="162" priority="172" stopIfTrue="1">
      <formula>AND(O59=1,C56="x")</formula>
    </cfRule>
    <cfRule type="expression" dxfId="161" priority="173" stopIfTrue="1">
      <formula>AND(O59="x",C56&lt;&gt;"",C56=0)</formula>
    </cfRule>
    <cfRule type="expression" dxfId="160" priority="174" stopIfTrue="1">
      <formula>AND(O59="x",C56=1)</formula>
    </cfRule>
    <cfRule type="expression" dxfId="159" priority="175" stopIfTrue="1">
      <formula>AND(O59&lt;&gt;"",O59=0,C56=1)</formula>
    </cfRule>
    <cfRule type="expression" dxfId="158" priority="176" stopIfTrue="1">
      <formula>AND(O59=0,O59&lt;&gt;"")</formula>
    </cfRule>
    <cfRule type="expression" dxfId="157" priority="177" stopIfTrue="1">
      <formula>O59="x"</formula>
    </cfRule>
    <cfRule type="expression" dxfId="156" priority="178" stopIfTrue="1">
      <formula>AND(O59=1,C56=0,C56&lt;&gt;"")</formula>
    </cfRule>
    <cfRule type="expression" dxfId="155" priority="179" stopIfTrue="1">
      <formula>O59=1</formula>
    </cfRule>
  </conditionalFormatting>
  <conditionalFormatting sqref="G60:L60 C60:D60">
    <cfRule type="expression" dxfId="154" priority="132" stopIfTrue="1">
      <formula>AND(M60=1,N60="x")</formula>
    </cfRule>
    <cfRule type="expression" dxfId="153" priority="133" stopIfTrue="1">
      <formula>AND(M60="x",N60&lt;&gt;"",N60=0)</formula>
    </cfRule>
    <cfRule type="expression" dxfId="152" priority="134" stopIfTrue="1">
      <formula>AND(M60="x",N60=1)</formula>
    </cfRule>
    <cfRule type="expression" dxfId="151" priority="135" stopIfTrue="1">
      <formula>AND(M60&lt;&gt;"",M60=0,N60=1)</formula>
    </cfRule>
    <cfRule type="expression" dxfId="150" priority="136" stopIfTrue="1">
      <formula>AND(M60=0,M60&lt;&gt;"")</formula>
    </cfRule>
    <cfRule type="expression" dxfId="149" priority="137" stopIfTrue="1">
      <formula>M60="x"</formula>
    </cfRule>
    <cfRule type="expression" dxfId="148" priority="138" stopIfTrue="1">
      <formula>AND(M60=1,N60=0,N60&lt;&gt;"")</formula>
    </cfRule>
    <cfRule type="expression" dxfId="147" priority="139" stopIfTrue="1">
      <formula>M60=1</formula>
    </cfRule>
  </conditionalFormatting>
  <conditionalFormatting sqref="F60">
    <cfRule type="expression" dxfId="146" priority="140" stopIfTrue="1">
      <formula>AND(C57=1,Q60="x")</formula>
    </cfRule>
    <cfRule type="expression" dxfId="145" priority="141" stopIfTrue="1">
      <formula>AND(C57="x",Q60&lt;&gt;"",Q60=0)</formula>
    </cfRule>
    <cfRule type="expression" dxfId="144" priority="142" stopIfTrue="1">
      <formula>AND(C57="x",Q60=1)</formula>
    </cfRule>
    <cfRule type="expression" dxfId="143" priority="143" stopIfTrue="1">
      <formula>AND(C57&lt;&gt;"",C57=0,Q60=1)</formula>
    </cfRule>
    <cfRule type="expression" dxfId="142" priority="144" stopIfTrue="1">
      <formula>AND(C57=0,C57&lt;&gt;"")</formula>
    </cfRule>
    <cfRule type="expression" dxfId="141" priority="145" stopIfTrue="1">
      <formula>C57="x"</formula>
    </cfRule>
    <cfRule type="expression" dxfId="140" priority="146" stopIfTrue="1">
      <formula>AND(C57=1,Q60=0,Q60&lt;&gt;"")</formula>
    </cfRule>
    <cfRule type="expression" dxfId="139" priority="147" stopIfTrue="1">
      <formula>C57=1</formula>
    </cfRule>
  </conditionalFormatting>
  <conditionalFormatting sqref="E60">
    <cfRule type="expression" dxfId="138" priority="148" stopIfTrue="1">
      <formula>AND(O60=1,C57="x")</formula>
    </cfRule>
    <cfRule type="expression" dxfId="137" priority="149" stopIfTrue="1">
      <formula>AND(O60="x",C57&lt;&gt;"",C57=0)</formula>
    </cfRule>
    <cfRule type="expression" dxfId="136" priority="150" stopIfTrue="1">
      <formula>AND(O60="x",C57=1)</formula>
    </cfRule>
    <cfRule type="expression" dxfId="135" priority="151" stopIfTrue="1">
      <formula>AND(O60&lt;&gt;"",O60=0,C57=1)</formula>
    </cfRule>
    <cfRule type="expression" dxfId="134" priority="152" stopIfTrue="1">
      <formula>AND(O60=0,O60&lt;&gt;"")</formula>
    </cfRule>
    <cfRule type="expression" dxfId="133" priority="153" stopIfTrue="1">
      <formula>O60="x"</formula>
    </cfRule>
    <cfRule type="expression" dxfId="132" priority="154" stopIfTrue="1">
      <formula>AND(O60=1,C57=0,C57&lt;&gt;"")</formula>
    </cfRule>
    <cfRule type="expression" dxfId="131" priority="155" stopIfTrue="1">
      <formula>O60=1</formula>
    </cfRule>
  </conditionalFormatting>
  <conditionalFormatting sqref="G61:L61 C61:D61">
    <cfRule type="expression" dxfId="130" priority="108" stopIfTrue="1">
      <formula>AND(M61=1,N61="x")</formula>
    </cfRule>
    <cfRule type="expression" dxfId="129" priority="109" stopIfTrue="1">
      <formula>AND(M61="x",N61&lt;&gt;"",N61=0)</formula>
    </cfRule>
    <cfRule type="expression" dxfId="128" priority="110" stopIfTrue="1">
      <formula>AND(M61="x",N61=1)</formula>
    </cfRule>
    <cfRule type="expression" dxfId="127" priority="111" stopIfTrue="1">
      <formula>AND(M61&lt;&gt;"",M61=0,N61=1)</formula>
    </cfRule>
    <cfRule type="expression" dxfId="126" priority="112" stopIfTrue="1">
      <formula>AND(M61=0,M61&lt;&gt;"")</formula>
    </cfRule>
    <cfRule type="expression" dxfId="125" priority="113" stopIfTrue="1">
      <formula>M61="x"</formula>
    </cfRule>
    <cfRule type="expression" dxfId="124" priority="114" stopIfTrue="1">
      <formula>AND(M61=1,N61=0,N61&lt;&gt;"")</formula>
    </cfRule>
    <cfRule type="expression" dxfId="123" priority="115" stopIfTrue="1">
      <formula>M61=1</formula>
    </cfRule>
  </conditionalFormatting>
  <conditionalFormatting sqref="F61">
    <cfRule type="expression" dxfId="122" priority="116" stopIfTrue="1">
      <formula>AND(C58=1,Q61="x")</formula>
    </cfRule>
    <cfRule type="expression" dxfId="121" priority="117" stopIfTrue="1">
      <formula>AND(C58="x",Q61&lt;&gt;"",Q61=0)</formula>
    </cfRule>
    <cfRule type="expression" dxfId="120" priority="118" stopIfTrue="1">
      <formula>AND(C58="x",Q61=1)</formula>
    </cfRule>
    <cfRule type="expression" dxfId="119" priority="119" stopIfTrue="1">
      <formula>AND(C58&lt;&gt;"",C58=0,Q61=1)</formula>
    </cfRule>
    <cfRule type="expression" dxfId="118" priority="120" stopIfTrue="1">
      <formula>AND(C58=0,C58&lt;&gt;"")</formula>
    </cfRule>
    <cfRule type="expression" dxfId="117" priority="121" stopIfTrue="1">
      <formula>C58="x"</formula>
    </cfRule>
    <cfRule type="expression" dxfId="116" priority="122" stopIfTrue="1">
      <formula>AND(C58=1,Q61=0,Q61&lt;&gt;"")</formula>
    </cfRule>
    <cfRule type="expression" dxfId="115" priority="123" stopIfTrue="1">
      <formula>C58=1</formula>
    </cfRule>
  </conditionalFormatting>
  <conditionalFormatting sqref="E61">
    <cfRule type="expression" dxfId="114" priority="124" stopIfTrue="1">
      <formula>AND(O61=1,C58="x")</formula>
    </cfRule>
    <cfRule type="expression" dxfId="113" priority="125" stopIfTrue="1">
      <formula>AND(O61="x",C58&lt;&gt;"",C58=0)</formula>
    </cfRule>
    <cfRule type="expression" dxfId="112" priority="126" stopIfTrue="1">
      <formula>AND(O61="x",C58=1)</formula>
    </cfRule>
    <cfRule type="expression" dxfId="111" priority="127" stopIfTrue="1">
      <formula>AND(O61&lt;&gt;"",O61=0,C58=1)</formula>
    </cfRule>
    <cfRule type="expression" dxfId="110" priority="128" stopIfTrue="1">
      <formula>AND(O61=0,O61&lt;&gt;"")</formula>
    </cfRule>
    <cfRule type="expression" dxfId="109" priority="129" stopIfTrue="1">
      <formula>O61="x"</formula>
    </cfRule>
    <cfRule type="expression" dxfId="108" priority="130" stopIfTrue="1">
      <formula>AND(O61=1,C58=0,C58&lt;&gt;"")</formula>
    </cfRule>
    <cfRule type="expression" dxfId="107" priority="131" stopIfTrue="1">
      <formula>O61=1</formula>
    </cfRule>
  </conditionalFormatting>
  <conditionalFormatting sqref="G62:L62 C62:D62">
    <cfRule type="expression" dxfId="106" priority="84" stopIfTrue="1">
      <formula>AND(M62=1,N62="x")</formula>
    </cfRule>
    <cfRule type="expression" dxfId="105" priority="85" stopIfTrue="1">
      <formula>AND(M62="x",N62&lt;&gt;"",N62=0)</formula>
    </cfRule>
    <cfRule type="expression" dxfId="104" priority="86" stopIfTrue="1">
      <formula>AND(M62="x",N62=1)</formula>
    </cfRule>
    <cfRule type="expression" dxfId="103" priority="87" stopIfTrue="1">
      <formula>AND(M62&lt;&gt;"",M62=0,N62=1)</formula>
    </cfRule>
    <cfRule type="expression" dxfId="102" priority="88" stopIfTrue="1">
      <formula>AND(M62=0,M62&lt;&gt;"")</formula>
    </cfRule>
    <cfRule type="expression" dxfId="101" priority="89" stopIfTrue="1">
      <formula>M62="x"</formula>
    </cfRule>
    <cfRule type="expression" dxfId="100" priority="90" stopIfTrue="1">
      <formula>AND(M62=1,N62=0,N62&lt;&gt;"")</formula>
    </cfRule>
    <cfRule type="expression" dxfId="99" priority="91" stopIfTrue="1">
      <formula>M62=1</formula>
    </cfRule>
  </conditionalFormatting>
  <conditionalFormatting sqref="F62">
    <cfRule type="expression" dxfId="98" priority="92" stopIfTrue="1">
      <formula>AND(C59=1,Q62="x")</formula>
    </cfRule>
    <cfRule type="expression" dxfId="97" priority="93" stopIfTrue="1">
      <formula>AND(C59="x",Q62&lt;&gt;"",Q62=0)</formula>
    </cfRule>
    <cfRule type="expression" dxfId="96" priority="94" stopIfTrue="1">
      <formula>AND(C59="x",Q62=1)</formula>
    </cfRule>
    <cfRule type="expression" dxfId="95" priority="95" stopIfTrue="1">
      <formula>AND(C59&lt;&gt;"",C59=0,Q62=1)</formula>
    </cfRule>
    <cfRule type="expression" dxfId="94" priority="96" stopIfTrue="1">
      <formula>AND(C59=0,C59&lt;&gt;"")</formula>
    </cfRule>
    <cfRule type="expression" dxfId="93" priority="97" stopIfTrue="1">
      <formula>C59="x"</formula>
    </cfRule>
    <cfRule type="expression" dxfId="92" priority="98" stopIfTrue="1">
      <formula>AND(C59=1,Q62=0,Q62&lt;&gt;"")</formula>
    </cfRule>
    <cfRule type="expression" dxfId="91" priority="99" stopIfTrue="1">
      <formula>C59=1</formula>
    </cfRule>
  </conditionalFormatting>
  <conditionalFormatting sqref="E62">
    <cfRule type="expression" dxfId="90" priority="100" stopIfTrue="1">
      <formula>AND(O62=1,C59="x")</formula>
    </cfRule>
    <cfRule type="expression" dxfId="89" priority="101" stopIfTrue="1">
      <formula>AND(O62="x",C59&lt;&gt;"",C59=0)</formula>
    </cfRule>
    <cfRule type="expression" dxfId="88" priority="102" stopIfTrue="1">
      <formula>AND(O62="x",C59=1)</formula>
    </cfRule>
    <cfRule type="expression" dxfId="87" priority="103" stopIfTrue="1">
      <formula>AND(O62&lt;&gt;"",O62=0,C59=1)</formula>
    </cfRule>
    <cfRule type="expression" dxfId="86" priority="104" stopIfTrue="1">
      <formula>AND(O62=0,O62&lt;&gt;"")</formula>
    </cfRule>
    <cfRule type="expression" dxfId="85" priority="105" stopIfTrue="1">
      <formula>O62="x"</formula>
    </cfRule>
    <cfRule type="expression" dxfId="84" priority="106" stopIfTrue="1">
      <formula>AND(O62=1,C59=0,C59&lt;&gt;"")</formula>
    </cfRule>
    <cfRule type="expression" dxfId="83" priority="107" stopIfTrue="1">
      <formula>O62=1</formula>
    </cfRule>
  </conditionalFormatting>
  <conditionalFormatting sqref="G63:L63 C63:D63">
    <cfRule type="expression" dxfId="82" priority="60" stopIfTrue="1">
      <formula>AND(M63=1,N63="x")</formula>
    </cfRule>
    <cfRule type="expression" dxfId="81" priority="61" stopIfTrue="1">
      <formula>AND(M63="x",N63&lt;&gt;"",N63=0)</formula>
    </cfRule>
    <cfRule type="expression" dxfId="80" priority="62" stopIfTrue="1">
      <formula>AND(M63="x",N63=1)</formula>
    </cfRule>
    <cfRule type="expression" dxfId="79" priority="63" stopIfTrue="1">
      <formula>AND(M63&lt;&gt;"",M63=0,N63=1)</formula>
    </cfRule>
    <cfRule type="expression" dxfId="78" priority="64" stopIfTrue="1">
      <formula>AND(M63=0,M63&lt;&gt;"")</formula>
    </cfRule>
    <cfRule type="expression" dxfId="77" priority="65" stopIfTrue="1">
      <formula>M63="x"</formula>
    </cfRule>
    <cfRule type="expression" dxfId="76" priority="66" stopIfTrue="1">
      <formula>AND(M63=1,N63=0,N63&lt;&gt;"")</formula>
    </cfRule>
    <cfRule type="expression" dxfId="75" priority="67" stopIfTrue="1">
      <formula>M63=1</formula>
    </cfRule>
  </conditionalFormatting>
  <conditionalFormatting sqref="F63">
    <cfRule type="expression" dxfId="74" priority="68" stopIfTrue="1">
      <formula>AND(C60=1,Q63="x")</formula>
    </cfRule>
    <cfRule type="expression" dxfId="73" priority="69" stopIfTrue="1">
      <formula>AND(C60="x",Q63&lt;&gt;"",Q63=0)</formula>
    </cfRule>
    <cfRule type="expression" dxfId="72" priority="70" stopIfTrue="1">
      <formula>AND(C60="x",Q63=1)</formula>
    </cfRule>
    <cfRule type="expression" dxfId="71" priority="71" stopIfTrue="1">
      <formula>AND(C60&lt;&gt;"",C60=0,Q63=1)</formula>
    </cfRule>
    <cfRule type="expression" dxfId="70" priority="72" stopIfTrue="1">
      <formula>AND(C60=0,C60&lt;&gt;"")</formula>
    </cfRule>
    <cfRule type="expression" dxfId="69" priority="73" stopIfTrue="1">
      <formula>C60="x"</formula>
    </cfRule>
    <cfRule type="expression" dxfId="68" priority="74" stopIfTrue="1">
      <formula>AND(C60=1,Q63=0,Q63&lt;&gt;"")</formula>
    </cfRule>
    <cfRule type="expression" dxfId="67" priority="75" stopIfTrue="1">
      <formula>C60=1</formula>
    </cfRule>
  </conditionalFormatting>
  <conditionalFormatting sqref="E63">
    <cfRule type="expression" dxfId="66" priority="76" stopIfTrue="1">
      <formula>AND(O63=1,C60="x")</formula>
    </cfRule>
    <cfRule type="expression" dxfId="65" priority="77" stopIfTrue="1">
      <formula>AND(O63="x",C60&lt;&gt;"",C60=0)</formula>
    </cfRule>
    <cfRule type="expression" dxfId="64" priority="78" stopIfTrue="1">
      <formula>AND(O63="x",C60=1)</formula>
    </cfRule>
    <cfRule type="expression" dxfId="63" priority="79" stopIfTrue="1">
      <formula>AND(O63&lt;&gt;"",O63=0,C60=1)</formula>
    </cfRule>
    <cfRule type="expression" dxfId="62" priority="80" stopIfTrue="1">
      <formula>AND(O63=0,O63&lt;&gt;"")</formula>
    </cfRule>
    <cfRule type="expression" dxfId="61" priority="81" stopIfTrue="1">
      <formula>O63="x"</formula>
    </cfRule>
    <cfRule type="expression" dxfId="60" priority="82" stopIfTrue="1">
      <formula>AND(O63=1,C60=0,C60&lt;&gt;"")</formula>
    </cfRule>
    <cfRule type="expression" dxfId="59" priority="83" stopIfTrue="1">
      <formula>O63=1</formula>
    </cfRule>
  </conditionalFormatting>
  <conditionalFormatting sqref="G64:L64 C64:D64">
    <cfRule type="expression" dxfId="58" priority="36" stopIfTrue="1">
      <formula>AND(M64=1,N64="x")</formula>
    </cfRule>
    <cfRule type="expression" dxfId="57" priority="37" stopIfTrue="1">
      <formula>AND(M64="x",N64&lt;&gt;"",N64=0)</formula>
    </cfRule>
    <cfRule type="expression" dxfId="56" priority="38" stopIfTrue="1">
      <formula>AND(M64="x",N64=1)</formula>
    </cfRule>
    <cfRule type="expression" dxfId="55" priority="39" stopIfTrue="1">
      <formula>AND(M64&lt;&gt;"",M64=0,N64=1)</formula>
    </cfRule>
    <cfRule type="expression" dxfId="54" priority="40" stopIfTrue="1">
      <formula>AND(M64=0,M64&lt;&gt;"")</formula>
    </cfRule>
    <cfRule type="expression" dxfId="53" priority="41" stopIfTrue="1">
      <formula>M64="x"</formula>
    </cfRule>
    <cfRule type="expression" dxfId="52" priority="42" stopIfTrue="1">
      <formula>AND(M64=1,N64=0,N64&lt;&gt;"")</formula>
    </cfRule>
    <cfRule type="expression" dxfId="51" priority="43" stopIfTrue="1">
      <formula>M64=1</formula>
    </cfRule>
  </conditionalFormatting>
  <conditionalFormatting sqref="F64">
    <cfRule type="expression" dxfId="50" priority="44" stopIfTrue="1">
      <formula>AND(C61=1,Q64="x")</formula>
    </cfRule>
    <cfRule type="expression" dxfId="49" priority="45" stopIfTrue="1">
      <formula>AND(C61="x",Q64&lt;&gt;"",Q64=0)</formula>
    </cfRule>
    <cfRule type="expression" dxfId="48" priority="46" stopIfTrue="1">
      <formula>AND(C61="x",Q64=1)</formula>
    </cfRule>
    <cfRule type="expression" dxfId="47" priority="47" stopIfTrue="1">
      <formula>AND(C61&lt;&gt;"",C61=0,Q64=1)</formula>
    </cfRule>
    <cfRule type="expression" dxfId="46" priority="48" stopIfTrue="1">
      <formula>AND(C61=0,C61&lt;&gt;"")</formula>
    </cfRule>
    <cfRule type="expression" dxfId="45" priority="49" stopIfTrue="1">
      <formula>C61="x"</formula>
    </cfRule>
    <cfRule type="expression" dxfId="44" priority="50" stopIfTrue="1">
      <formula>AND(C61=1,Q64=0,Q64&lt;&gt;"")</formula>
    </cfRule>
    <cfRule type="expression" dxfId="43" priority="51" stopIfTrue="1">
      <formula>C61=1</formula>
    </cfRule>
  </conditionalFormatting>
  <conditionalFormatting sqref="E64">
    <cfRule type="expression" dxfId="42" priority="52" stopIfTrue="1">
      <formula>AND(O64=1,C61="x")</formula>
    </cfRule>
    <cfRule type="expression" dxfId="41" priority="53" stopIfTrue="1">
      <formula>AND(O64="x",C61&lt;&gt;"",C61=0)</formula>
    </cfRule>
    <cfRule type="expression" dxfId="40" priority="54" stopIfTrue="1">
      <formula>AND(O64="x",C61=1)</formula>
    </cfRule>
    <cfRule type="expression" dxfId="39" priority="55" stopIfTrue="1">
      <formula>AND(O64&lt;&gt;"",O64=0,C61=1)</formula>
    </cfRule>
    <cfRule type="expression" dxfId="38" priority="56" stopIfTrue="1">
      <formula>AND(O64=0,O64&lt;&gt;"")</formula>
    </cfRule>
    <cfRule type="expression" dxfId="37" priority="57" stopIfTrue="1">
      <formula>O64="x"</formula>
    </cfRule>
    <cfRule type="expression" dxfId="36" priority="58" stopIfTrue="1">
      <formula>AND(O64=1,C61=0,C61&lt;&gt;"")</formula>
    </cfRule>
    <cfRule type="expression" dxfId="35" priority="59" stopIfTrue="1">
      <formula>O64=1</formula>
    </cfRule>
  </conditionalFormatting>
  <conditionalFormatting sqref="G19:L22 C19:D22">
    <cfRule type="expression" dxfId="34" priority="12" stopIfTrue="1">
      <formula>AND(M19=1,N19="x")</formula>
    </cfRule>
    <cfRule type="expression" dxfId="33" priority="13" stopIfTrue="1">
      <formula>AND(M19="x",N19&lt;&gt;"",N19=0)</formula>
    </cfRule>
    <cfRule type="expression" dxfId="32" priority="14" stopIfTrue="1">
      <formula>AND(M19="x",N19=1)</formula>
    </cfRule>
    <cfRule type="expression" dxfId="31" priority="15" stopIfTrue="1">
      <formula>AND(M19&lt;&gt;"",M19=0,N19=1)</formula>
    </cfRule>
    <cfRule type="expression" dxfId="30" priority="16" stopIfTrue="1">
      <formula>AND(M19=0,M19&lt;&gt;"")</formula>
    </cfRule>
    <cfRule type="expression" dxfId="29" priority="17" stopIfTrue="1">
      <formula>M19="x"</formula>
    </cfRule>
    <cfRule type="expression" dxfId="28" priority="18" stopIfTrue="1">
      <formula>AND(M19=1,N19=0,N19&lt;&gt;"")</formula>
    </cfRule>
    <cfRule type="expression" dxfId="27" priority="19" stopIfTrue="1">
      <formula>M19=1</formula>
    </cfRule>
  </conditionalFormatting>
  <conditionalFormatting sqref="F19:F22">
    <cfRule type="expression" dxfId="26" priority="20" stopIfTrue="1">
      <formula>AND(C16=1,Q19="x")</formula>
    </cfRule>
    <cfRule type="expression" dxfId="25" priority="21" stopIfTrue="1">
      <formula>AND(C16="x",Q19&lt;&gt;"",Q19=0)</formula>
    </cfRule>
    <cfRule type="expression" dxfId="24" priority="22" stopIfTrue="1">
      <formula>AND(C16="x",Q19=1)</formula>
    </cfRule>
    <cfRule type="expression" dxfId="23" priority="23" stopIfTrue="1">
      <formula>AND(C16&lt;&gt;"",C16=0,Q19=1)</formula>
    </cfRule>
    <cfRule type="expression" dxfId="22" priority="24" stopIfTrue="1">
      <formula>AND(C16=0,C16&lt;&gt;"")</formula>
    </cfRule>
    <cfRule type="expression" dxfId="21" priority="25" stopIfTrue="1">
      <formula>C16="x"</formula>
    </cfRule>
    <cfRule type="expression" dxfId="20" priority="26" stopIfTrue="1">
      <formula>AND(C16=1,Q19=0,Q19&lt;&gt;"")</formula>
    </cfRule>
    <cfRule type="expression" dxfId="19" priority="27" stopIfTrue="1">
      <formula>C16=1</formula>
    </cfRule>
  </conditionalFormatting>
  <conditionalFormatting sqref="E19:E22">
    <cfRule type="expression" dxfId="18" priority="28" stopIfTrue="1">
      <formula>AND(O19=1,C16="x")</formula>
    </cfRule>
    <cfRule type="expression" dxfId="17" priority="29" stopIfTrue="1">
      <formula>AND(O19="x",C16&lt;&gt;"",C16=0)</formula>
    </cfRule>
    <cfRule type="expression" dxfId="16" priority="30" stopIfTrue="1">
      <formula>AND(O19="x",C16=1)</formula>
    </cfRule>
    <cfRule type="expression" dxfId="15" priority="31" stopIfTrue="1">
      <formula>AND(O19&lt;&gt;"",O19=0,C16=1)</formula>
    </cfRule>
    <cfRule type="expression" dxfId="14" priority="32" stopIfTrue="1">
      <formula>AND(O19=0,O19&lt;&gt;"")</formula>
    </cfRule>
    <cfRule type="expression" dxfId="13" priority="33" stopIfTrue="1">
      <formula>O19="x"</formula>
    </cfRule>
    <cfRule type="expression" dxfId="12" priority="34" stopIfTrue="1">
      <formula>AND(O19=1,C16=0,C16&lt;&gt;"")</formula>
    </cfRule>
    <cfRule type="expression" dxfId="11" priority="35" stopIfTrue="1">
      <formula>O19=1</formula>
    </cfRule>
  </conditionalFormatting>
  <conditionalFormatting sqref="C23:L34">
    <cfRule type="expression" dxfId="10" priority="1" stopIfTrue="1">
      <formula>N23="X"</formula>
    </cfRule>
    <cfRule type="expression" dxfId="9" priority="2" stopIfTrue="1">
      <formula>AND(N23&lt;&gt;"",N23=0)</formula>
    </cfRule>
    <cfRule type="expression" dxfId="8" priority="3" stopIfTrue="1">
      <formula>N23=1</formula>
    </cfRule>
    <cfRule type="expression" dxfId="7" priority="4" stopIfTrue="1">
      <formula>AND(M23=1,N23="x")</formula>
    </cfRule>
    <cfRule type="expression" dxfId="6" priority="5" stopIfTrue="1">
      <formula>AND(M23="x",N23&lt;&gt;"",N23=0)</formula>
    </cfRule>
    <cfRule type="expression" dxfId="5" priority="6" stopIfTrue="1">
      <formula>AND(M23="x",N23=1)</formula>
    </cfRule>
    <cfRule type="expression" dxfId="4" priority="7" stopIfTrue="1">
      <formula>AND(M23&lt;&gt;"",M23=0,N23=1)</formula>
    </cfRule>
    <cfRule type="expression" dxfId="3" priority="8" stopIfTrue="1">
      <formula>AND(M23=0,M23&lt;&gt;"")</formula>
    </cfRule>
    <cfRule type="expression" dxfId="2" priority="9" stopIfTrue="1">
      <formula>M23="x"</formula>
    </cfRule>
    <cfRule type="expression" dxfId="1" priority="10" stopIfTrue="1">
      <formula>AND(M23=1,N23=0,N23&lt;&gt;"")</formula>
    </cfRule>
    <cfRule type="expression" dxfId="0" priority="11" stopIfTrue="1">
      <formula>M23=1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49"/>
  <sheetViews>
    <sheetView zoomScale="90" zoomScaleNormal="90" workbookViewId="0">
      <selection activeCell="J8" sqref="J8"/>
    </sheetView>
  </sheetViews>
  <sheetFormatPr defaultRowHeight="14" x14ac:dyDescent="0.3"/>
  <cols>
    <col min="1" max="1" width="13.81640625" style="2" customWidth="1"/>
    <col min="2" max="2" width="8.81640625" style="2" customWidth="1"/>
    <col min="3" max="3" width="7.81640625" style="2" customWidth="1"/>
    <col min="4" max="4" width="8.453125" style="2" customWidth="1"/>
    <col min="5" max="5" width="8.26953125" style="2" customWidth="1"/>
    <col min="6" max="6" width="8.453125" style="2" customWidth="1"/>
    <col min="7" max="7" width="7.453125" style="2" customWidth="1"/>
    <col min="8" max="8" width="8.453125" style="2" customWidth="1"/>
    <col min="9" max="9" width="8.1796875" style="2" customWidth="1"/>
    <col min="10" max="10" width="8.453125" style="2" customWidth="1"/>
    <col min="11" max="11" width="7.453125" style="2" customWidth="1"/>
    <col min="12" max="12" width="8.453125" style="2" customWidth="1"/>
    <col min="13" max="13" width="8" style="2" customWidth="1"/>
    <col min="14" max="14" width="7.453125" style="2" customWidth="1"/>
    <col min="15" max="15" width="12.179687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6" x14ac:dyDescent="0.3">
      <c r="A1" s="55" t="str">
        <f>'1.1. Execută sarcinii'!A1</f>
        <v>Școala:</v>
      </c>
      <c r="B1" s="56" t="str">
        <f>'1.1. Execută sarcinii'!B1</f>
        <v>…</v>
      </c>
      <c r="C1" s="56"/>
      <c r="D1" s="57"/>
      <c r="E1" s="1"/>
    </row>
    <row r="2" spans="1:16" x14ac:dyDescent="0.3">
      <c r="A2" s="58" t="str">
        <f>'1.1. Execută sarcinii'!A2</f>
        <v>Elev:</v>
      </c>
      <c r="B2" s="59" t="str">
        <f>'1.1. Execută sarcinii'!B2</f>
        <v>…</v>
      </c>
      <c r="C2" s="59"/>
      <c r="D2" s="60"/>
      <c r="F2" s="355" t="s">
        <v>44</v>
      </c>
      <c r="G2" s="355"/>
      <c r="H2" s="355"/>
      <c r="I2" s="355"/>
      <c r="J2" s="355"/>
      <c r="K2" s="355"/>
      <c r="L2" s="355"/>
      <c r="M2" s="355"/>
      <c r="N2" s="355"/>
      <c r="O2" s="355"/>
    </row>
    <row r="3" spans="1:16" x14ac:dyDescent="0.3">
      <c r="A3" s="58" t="str">
        <f>'1.1. Execută sarcinii'!A3</f>
        <v>Clasa:</v>
      </c>
      <c r="B3" s="59" t="str">
        <f>'1.1. Execută sarcinii'!B3</f>
        <v>…</v>
      </c>
      <c r="C3" s="59"/>
      <c r="D3" s="60"/>
      <c r="F3" s="355"/>
      <c r="G3" s="355"/>
      <c r="H3" s="355"/>
      <c r="I3" s="355"/>
      <c r="J3" s="355"/>
      <c r="K3" s="355"/>
      <c r="L3" s="355"/>
      <c r="M3" s="355"/>
      <c r="N3" s="355"/>
      <c r="O3" s="355"/>
    </row>
    <row r="4" spans="1:16" ht="14.5" thickBot="1" x14ac:dyDescent="0.35">
      <c r="A4" s="61" t="str">
        <f>'1.1. Execută sarcinii'!A4</f>
        <v>Vârsta:</v>
      </c>
      <c r="B4" s="223" t="str">
        <f>'1.1. Execută sarcinii'!B4</f>
        <v>....</v>
      </c>
      <c r="C4" s="62"/>
      <c r="D4" s="63"/>
    </row>
    <row r="5" spans="1:16" x14ac:dyDescent="0.3">
      <c r="A5" s="3"/>
      <c r="B5" s="3"/>
    </row>
    <row r="6" spans="1:16" x14ac:dyDescent="0.3">
      <c r="A6" s="80"/>
      <c r="B6" s="4"/>
      <c r="C6" s="4"/>
      <c r="D6" s="4"/>
      <c r="E6" s="4" t="s">
        <v>1</v>
      </c>
      <c r="F6" s="4"/>
      <c r="G6" s="4"/>
      <c r="H6" s="4"/>
      <c r="I6" s="5"/>
      <c r="J6" s="5"/>
      <c r="K6" s="6"/>
      <c r="L6" s="6"/>
      <c r="M6" s="6"/>
      <c r="N6" s="6"/>
      <c r="O6" s="6"/>
    </row>
    <row r="7" spans="1:16" ht="14.5" thickBot="1" x14ac:dyDescent="0.35">
      <c r="A7" s="7"/>
      <c r="B7" s="7"/>
      <c r="C7" s="7"/>
      <c r="D7" s="7"/>
      <c r="E7" s="7"/>
      <c r="F7" s="7"/>
      <c r="G7" s="7" t="s">
        <v>1</v>
      </c>
      <c r="H7" s="7"/>
      <c r="I7" s="5"/>
      <c r="J7" s="5"/>
      <c r="K7" s="8"/>
      <c r="L7" s="8"/>
      <c r="M7" s="8"/>
      <c r="N7" s="8"/>
      <c r="O7" s="8"/>
    </row>
    <row r="8" spans="1:16" s="76" customFormat="1" ht="71.5" customHeight="1" x14ac:dyDescent="0.3">
      <c r="A8" s="65"/>
      <c r="B8" s="176" t="str">
        <f>B17</f>
        <v>Execută sarcinii</v>
      </c>
      <c r="C8" s="177" t="str">
        <f>B23</f>
        <v>Reflectă asupra lucrării</v>
      </c>
      <c r="D8" s="178" t="str">
        <f>B31</f>
        <v>Cere ajutor</v>
      </c>
      <c r="E8" s="178" t="str">
        <f>B38</f>
        <v xml:space="preserve"> Lucrează independent</v>
      </c>
      <c r="F8" s="179" t="str">
        <f>B45</f>
        <v xml:space="preserve"> Lucrează împreună</v>
      </c>
      <c r="G8" s="357" t="str">
        <f>'[1]AUTONOMIE-SCORURI'!O8</f>
        <v>scor realizat</v>
      </c>
      <c r="H8" s="358"/>
      <c r="I8" s="110"/>
      <c r="J8" s="96"/>
      <c r="K8" s="95"/>
      <c r="L8" s="96"/>
      <c r="M8" s="95"/>
      <c r="N8" s="97"/>
      <c r="O8" s="95"/>
      <c r="P8" s="95"/>
    </row>
    <row r="9" spans="1:16" s="9" customFormat="1" ht="14.5" thickBot="1" x14ac:dyDescent="0.35">
      <c r="A9" s="66"/>
      <c r="B9" s="77" t="str">
        <f>A17</f>
        <v xml:space="preserve">1.1. </v>
      </c>
      <c r="C9" s="78" t="s">
        <v>43</v>
      </c>
      <c r="D9" s="93" t="s">
        <v>59</v>
      </c>
      <c r="E9" s="78" t="s">
        <v>55</v>
      </c>
      <c r="F9" s="107" t="s">
        <v>57</v>
      </c>
      <c r="G9" s="359"/>
      <c r="H9" s="360"/>
      <c r="I9" s="111"/>
      <c r="J9" s="99"/>
      <c r="K9" s="98"/>
      <c r="L9" s="99"/>
      <c r="M9" s="98"/>
      <c r="N9" s="100"/>
      <c r="O9" s="98"/>
      <c r="P9" s="98"/>
    </row>
    <row r="10" spans="1:16" x14ac:dyDescent="0.3">
      <c r="A10" s="67" t="s">
        <v>3</v>
      </c>
      <c r="B10" s="68">
        <f>O19</f>
        <v>0</v>
      </c>
      <c r="C10" s="69">
        <f>O25</f>
        <v>0</v>
      </c>
      <c r="D10" s="69">
        <f>O33</f>
        <v>0</v>
      </c>
      <c r="E10" s="69">
        <f>O40</f>
        <v>0</v>
      </c>
      <c r="F10" s="224">
        <f>O47</f>
        <v>0</v>
      </c>
      <c r="G10" s="361">
        <f>SUM(B10:F10)</f>
        <v>0</v>
      </c>
      <c r="H10" s="362"/>
      <c r="I10" s="109"/>
      <c r="J10" s="101"/>
      <c r="K10" s="101"/>
      <c r="L10" s="101"/>
      <c r="M10" s="101" t="s">
        <v>1</v>
      </c>
      <c r="N10" s="101"/>
      <c r="O10" s="101"/>
      <c r="P10" s="101"/>
    </row>
    <row r="11" spans="1:16" ht="14.5" thickBot="1" x14ac:dyDescent="0.35">
      <c r="A11" s="70" t="s">
        <v>4</v>
      </c>
      <c r="B11" s="71">
        <f>O20</f>
        <v>0</v>
      </c>
      <c r="C11" s="72">
        <f>O26</f>
        <v>0</v>
      </c>
      <c r="D11" s="72">
        <f>O34</f>
        <v>0</v>
      </c>
      <c r="E11" s="72">
        <f>O41</f>
        <v>0</v>
      </c>
      <c r="F11" s="225">
        <f>O48</f>
        <v>0</v>
      </c>
      <c r="G11" s="363">
        <f>SUM(B11:F11)</f>
        <v>0</v>
      </c>
      <c r="H11" s="364"/>
      <c r="I11" s="109"/>
      <c r="J11" s="101"/>
      <c r="K11" s="101"/>
      <c r="L11" s="101"/>
      <c r="M11" s="101"/>
      <c r="N11" s="101"/>
      <c r="O11" s="101"/>
      <c r="P11" s="101"/>
    </row>
    <row r="12" spans="1:16" ht="14.5" thickBot="1" x14ac:dyDescent="0.35">
      <c r="A12" s="73" t="s">
        <v>28</v>
      </c>
      <c r="B12" s="74">
        <f>O21</f>
        <v>51</v>
      </c>
      <c r="C12" s="75">
        <f>O27</f>
        <v>22</v>
      </c>
      <c r="D12" s="75">
        <f>O35</f>
        <v>14</v>
      </c>
      <c r="E12" s="75">
        <f>O42</f>
        <v>33</v>
      </c>
      <c r="F12" s="108">
        <f>O49</f>
        <v>12</v>
      </c>
      <c r="G12" s="365">
        <f>SUM(B12:F12)</f>
        <v>132</v>
      </c>
      <c r="H12" s="366"/>
      <c r="I12" s="109"/>
      <c r="J12" s="101"/>
      <c r="K12" s="101"/>
      <c r="L12" s="101"/>
      <c r="M12" s="101"/>
      <c r="N12" s="101"/>
      <c r="O12" s="101"/>
      <c r="P12" s="101"/>
    </row>
    <row r="13" spans="1:16" x14ac:dyDescent="0.3">
      <c r="A13" s="11"/>
      <c r="B13" s="12"/>
      <c r="C13" s="13"/>
      <c r="D13" s="13"/>
      <c r="E13" s="14"/>
      <c r="F13" s="14"/>
      <c r="G13" s="13"/>
      <c r="H13" s="14"/>
      <c r="I13" s="106"/>
      <c r="J13" s="102"/>
      <c r="K13" s="102" t="s">
        <v>1</v>
      </c>
      <c r="L13" s="102"/>
      <c r="M13" s="103"/>
      <c r="N13" s="104"/>
      <c r="O13" s="104"/>
      <c r="P13" s="105"/>
    </row>
    <row r="14" spans="1:16" x14ac:dyDescent="0.3">
      <c r="A14" s="3"/>
      <c r="B14" s="3"/>
    </row>
    <row r="15" spans="1:16" ht="13.9" customHeight="1" x14ac:dyDescent="0.3">
      <c r="A15" s="29" t="s">
        <v>197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</row>
    <row r="16" spans="1:16" x14ac:dyDescent="0.3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</row>
    <row r="17" spans="1:19" ht="14.5" thickBot="1" x14ac:dyDescent="0.35">
      <c r="A17" s="17" t="str">
        <f>'1.1. Execută sarcinii'!A6</f>
        <v xml:space="preserve">1.1. </v>
      </c>
      <c r="B17" s="37" t="str">
        <f>'1.1. Execută sarcinii'!B6</f>
        <v>Execută sarcinii</v>
      </c>
    </row>
    <row r="18" spans="1:19" s="9" customFormat="1" ht="14.5" thickBot="1" x14ac:dyDescent="0.35">
      <c r="A18" s="236" t="str">
        <f>'1.1. Execută sarcinii'!A7</f>
        <v>Data evaluării</v>
      </c>
      <c r="B18" s="237"/>
      <c r="C18" s="38" t="str">
        <f>'1.1. Execută sarcinii'!C7</f>
        <v xml:space="preserve">nivel 1 </v>
      </c>
      <c r="D18" s="39" t="str">
        <f>'1.1. Execută sarcinii'!D7</f>
        <v xml:space="preserve">nivel 2 </v>
      </c>
      <c r="E18" s="39" t="str">
        <f>'1.1. Execută sarcinii'!E7</f>
        <v xml:space="preserve">nivel 3 </v>
      </c>
      <c r="F18" s="39" t="str">
        <f>'1.1. Execută sarcinii'!F7</f>
        <v xml:space="preserve">nivel 4 </v>
      </c>
      <c r="G18" s="39" t="str">
        <f>'1.1. Execută sarcinii'!G7</f>
        <v xml:space="preserve">nivel 5 </v>
      </c>
      <c r="H18" s="39" t="str">
        <f>'1.1. Execută sarcinii'!H7</f>
        <v xml:space="preserve">nivel 6 </v>
      </c>
      <c r="I18" s="39" t="str">
        <f>'1.1. Execută sarcinii'!I7</f>
        <v xml:space="preserve">nivel 7 </v>
      </c>
      <c r="J18" s="39" t="str">
        <f>'1.1. Execută sarcinii'!J7</f>
        <v xml:space="preserve">nivel 8 </v>
      </c>
      <c r="K18" s="39" t="str">
        <f>'1.1. Execută sarcinii'!K7</f>
        <v xml:space="preserve">nivel 9 </v>
      </c>
      <c r="L18" s="39" t="str">
        <f>'1.1. Execută sarcinii'!L7</f>
        <v xml:space="preserve">nivel 10 </v>
      </c>
      <c r="M18" s="39" t="s">
        <v>16</v>
      </c>
      <c r="N18" s="40" t="str">
        <f>'1.1. Execută sarcinii'!N7</f>
        <v>nivel 12</v>
      </c>
      <c r="O18" s="41" t="str">
        <f>'1.1. Execută sarcinii'!O7</f>
        <v>scor realizat</v>
      </c>
      <c r="Q18" s="10"/>
    </row>
    <row r="19" spans="1:19" x14ac:dyDescent="0.3">
      <c r="A19" s="42" t="str">
        <f>'1.1. Execută sarcinii'!A8</f>
        <v>Evaluare inițială</v>
      </c>
      <c r="B19" s="174">
        <f>'1.1. Execută sarcinii'!B8</f>
        <v>0</v>
      </c>
      <c r="C19" s="43">
        <f>'1.1. Execută sarcinii'!C8</f>
        <v>0</v>
      </c>
      <c r="D19" s="44">
        <f>'1.1. Execută sarcinii'!D8</f>
        <v>0</v>
      </c>
      <c r="E19" s="44">
        <f>'1.1. Execută sarcinii'!E8</f>
        <v>0</v>
      </c>
      <c r="F19" s="44">
        <f>'1.1. Execută sarcinii'!F8</f>
        <v>0</v>
      </c>
      <c r="G19" s="44">
        <f>'1.1. Execută sarcinii'!G8</f>
        <v>0</v>
      </c>
      <c r="H19" s="44">
        <f>'1.1. Execută sarcinii'!H8</f>
        <v>0</v>
      </c>
      <c r="I19" s="44">
        <f>'1.1. Execută sarcinii'!I8</f>
        <v>0</v>
      </c>
      <c r="J19" s="44">
        <f>'1.1. Execută sarcinii'!J8</f>
        <v>0</v>
      </c>
      <c r="K19" s="44">
        <f>'1.1. Execută sarcinii'!K8</f>
        <v>0</v>
      </c>
      <c r="L19" s="44">
        <f>'1.1. Execută sarcinii'!L8</f>
        <v>0</v>
      </c>
      <c r="M19" s="44">
        <f>'1.1. Execută sarcinii'!M8</f>
        <v>0</v>
      </c>
      <c r="N19" s="45">
        <f>'1.1. Execută sarcinii'!N8</f>
        <v>0</v>
      </c>
      <c r="O19" s="46">
        <f>'1.1. Execută sarcinii'!O8</f>
        <v>0</v>
      </c>
    </row>
    <row r="20" spans="1:19" ht="14.5" thickBot="1" x14ac:dyDescent="0.35">
      <c r="A20" s="47" t="str">
        <f>'1.1. Execută sarcinii'!A9</f>
        <v>Evaluare finală</v>
      </c>
      <c r="B20" s="175">
        <f>'1.1. Execută sarcinii'!B9</f>
        <v>0</v>
      </c>
      <c r="C20" s="48">
        <f>'1.1. Execută sarcinii'!C9</f>
        <v>0</v>
      </c>
      <c r="D20" s="49">
        <f>'1.1. Execută sarcinii'!D9</f>
        <v>0</v>
      </c>
      <c r="E20" s="49">
        <f>'1.1. Execută sarcinii'!E9</f>
        <v>0</v>
      </c>
      <c r="F20" s="49">
        <f>'1.1. Execută sarcinii'!F9</f>
        <v>0</v>
      </c>
      <c r="G20" s="49">
        <f>'1.1. Execută sarcinii'!G9</f>
        <v>0</v>
      </c>
      <c r="H20" s="49">
        <f>'1.1. Execută sarcinii'!H9</f>
        <v>0</v>
      </c>
      <c r="I20" s="49">
        <f>'1.1. Execută sarcinii'!I9</f>
        <v>0</v>
      </c>
      <c r="J20" s="49">
        <f>'1.1. Execută sarcinii'!J9</f>
        <v>0</v>
      </c>
      <c r="K20" s="49">
        <f>'1.1. Execută sarcinii'!K9</f>
        <v>0</v>
      </c>
      <c r="L20" s="49">
        <f>'1.1. Execută sarcinii'!L9</f>
        <v>0</v>
      </c>
      <c r="M20" s="49">
        <f>'1.1. Execută sarcinii'!M9</f>
        <v>0</v>
      </c>
      <c r="N20" s="50">
        <f>'1.1. Execută sarcinii'!N9</f>
        <v>0</v>
      </c>
      <c r="O20" s="51">
        <f>'1.1. Execută sarcinii'!O9</f>
        <v>0</v>
      </c>
    </row>
    <row r="21" spans="1:19" ht="14.5" thickBot="1" x14ac:dyDescent="0.35">
      <c r="A21" s="349" t="str">
        <f>'1.1. Execută sarcinii'!A10</f>
        <v>Scor maxim</v>
      </c>
      <c r="B21" s="350"/>
      <c r="C21" s="52">
        <f>'1.1. Execută sarcinii'!C10</f>
        <v>3</v>
      </c>
      <c r="D21" s="52">
        <f>'1.1. Execută sarcinii'!D10</f>
        <v>2</v>
      </c>
      <c r="E21" s="52">
        <f>'1.1. Execută sarcinii'!E10</f>
        <v>4</v>
      </c>
      <c r="F21" s="52">
        <f>'1.1. Execută sarcinii'!F10</f>
        <v>3</v>
      </c>
      <c r="G21" s="52">
        <f>'1.1. Execută sarcinii'!G10</f>
        <v>6</v>
      </c>
      <c r="H21" s="52">
        <f>'1.1. Execută sarcinii'!H10</f>
        <v>4</v>
      </c>
      <c r="I21" s="52">
        <f>'1.1. Execută sarcinii'!I10</f>
        <v>3</v>
      </c>
      <c r="J21" s="52">
        <f>'1.1. Execută sarcinii'!J10</f>
        <v>4</v>
      </c>
      <c r="K21" s="52">
        <f>'1.1. Execută sarcinii'!K10</f>
        <v>6</v>
      </c>
      <c r="L21" s="52">
        <f>'1.1. Execută sarcinii'!L10</f>
        <v>5</v>
      </c>
      <c r="M21" s="52">
        <f>'1.1. Execută sarcinii'!M10</f>
        <v>6</v>
      </c>
      <c r="N21" s="53">
        <f>'1.1. Execută sarcinii'!N10</f>
        <v>5</v>
      </c>
      <c r="O21" s="54">
        <f>'1.1. Execută sarcinii'!O10</f>
        <v>51</v>
      </c>
    </row>
    <row r="22" spans="1:19" x14ac:dyDescent="0.3">
      <c r="A22" s="11"/>
      <c r="B22" s="12"/>
      <c r="C22" s="13"/>
      <c r="D22" s="13"/>
      <c r="E22" s="14"/>
      <c r="F22" s="14"/>
      <c r="G22" s="13"/>
      <c r="H22" s="14"/>
      <c r="I22" s="14"/>
      <c r="J22" s="14"/>
      <c r="K22" s="14"/>
      <c r="L22" s="14"/>
      <c r="M22" s="15"/>
      <c r="N22" s="18"/>
      <c r="O22" s="18"/>
    </row>
    <row r="23" spans="1:19" ht="13.9" customHeight="1" thickBot="1" x14ac:dyDescent="0.35">
      <c r="A23" s="17" t="s">
        <v>53</v>
      </c>
      <c r="B23" s="37" t="s">
        <v>42</v>
      </c>
    </row>
    <row r="24" spans="1:19" ht="15.75" customHeight="1" thickBot="1" x14ac:dyDescent="0.35">
      <c r="A24" s="236" t="str">
        <f>'1.2. reflectă'!A7</f>
        <v>Data evaluării</v>
      </c>
      <c r="B24" s="237"/>
      <c r="C24" s="38" t="s">
        <v>6</v>
      </c>
      <c r="D24" s="39" t="s">
        <v>7</v>
      </c>
      <c r="E24" s="39" t="s">
        <v>8</v>
      </c>
      <c r="F24" s="39" t="s">
        <v>9</v>
      </c>
      <c r="G24" s="39" t="s">
        <v>10</v>
      </c>
      <c r="H24" s="39" t="s">
        <v>11</v>
      </c>
      <c r="I24" s="39" t="s">
        <v>12</v>
      </c>
      <c r="J24" s="39" t="s">
        <v>13</v>
      </c>
      <c r="K24" s="39" t="s">
        <v>14</v>
      </c>
      <c r="L24" s="39" t="s">
        <v>15</v>
      </c>
      <c r="M24" s="39" t="s">
        <v>16</v>
      </c>
      <c r="N24" s="40" t="s">
        <v>17</v>
      </c>
      <c r="O24" s="41" t="s">
        <v>2</v>
      </c>
    </row>
    <row r="25" spans="1:19" x14ac:dyDescent="0.3">
      <c r="A25" s="42" t="str">
        <f>'1.2. reflectă'!A8</f>
        <v>Evaluare inițială</v>
      </c>
      <c r="B25" s="174" t="str">
        <f>'1.2. reflectă'!B8</f>
        <v xml:space="preserve"> </v>
      </c>
      <c r="C25" s="43">
        <f>'1.2. reflectă'!C8</f>
        <v>0</v>
      </c>
      <c r="D25" s="44">
        <f>'1.2. reflectă'!D8</f>
        <v>0</v>
      </c>
      <c r="E25" s="44">
        <f>'1.2. reflectă'!E8</f>
        <v>0</v>
      </c>
      <c r="F25" s="44">
        <f>'1.2. reflectă'!F8</f>
        <v>0</v>
      </c>
      <c r="G25" s="44">
        <f>'1.2. reflectă'!G8</f>
        <v>0</v>
      </c>
      <c r="H25" s="44">
        <f>'1.2. reflectă'!H8</f>
        <v>0</v>
      </c>
      <c r="I25" s="44">
        <f>'1.2. reflectă'!I8</f>
        <v>0</v>
      </c>
      <c r="J25" s="44">
        <f>'1.2. reflectă'!J8</f>
        <v>0</v>
      </c>
      <c r="K25" s="44">
        <f>'1.2. reflectă'!K8</f>
        <v>0</v>
      </c>
      <c r="L25" s="44">
        <f>'1.2. reflectă'!L8</f>
        <v>0</v>
      </c>
      <c r="M25" s="44">
        <f>'1.2. reflectă'!M8</f>
        <v>0</v>
      </c>
      <c r="N25" s="44">
        <f>'1.2. reflectă'!N8</f>
        <v>0</v>
      </c>
      <c r="O25" s="44">
        <f>'1.2. reflectă'!O8</f>
        <v>0</v>
      </c>
    </row>
    <row r="26" spans="1:19" s="9" customFormat="1" ht="14.5" thickBot="1" x14ac:dyDescent="0.35">
      <c r="A26" s="47" t="str">
        <f>'1.2. reflectă'!A9</f>
        <v>Evaluare finală</v>
      </c>
      <c r="B26" s="175">
        <f>'1.2. reflectă'!B9</f>
        <v>0</v>
      </c>
      <c r="C26" s="48">
        <f>'1.2. reflectă'!C9</f>
        <v>0</v>
      </c>
      <c r="D26" s="49">
        <f>'1.2. reflectă'!D9</f>
        <v>0</v>
      </c>
      <c r="E26" s="49">
        <f>'1.2. reflectă'!E9</f>
        <v>0</v>
      </c>
      <c r="F26" s="49">
        <f>'1.2. reflectă'!F9</f>
        <v>0</v>
      </c>
      <c r="G26" s="49">
        <f>'1.2. reflectă'!G9</f>
        <v>0</v>
      </c>
      <c r="H26" s="49">
        <f>'1.2. reflectă'!H9</f>
        <v>0</v>
      </c>
      <c r="I26" s="49">
        <f>'1.2. reflectă'!I9</f>
        <v>0</v>
      </c>
      <c r="J26" s="49">
        <f>'1.2. reflectă'!J9</f>
        <v>0</v>
      </c>
      <c r="K26" s="49">
        <f>'1.2. reflectă'!K9</f>
        <v>0</v>
      </c>
      <c r="L26" s="49">
        <f>'1.2. reflectă'!L9</f>
        <v>0</v>
      </c>
      <c r="M26" s="49">
        <f>'1.2. reflectă'!M9</f>
        <v>0</v>
      </c>
      <c r="N26" s="49">
        <f>'1.2. reflectă'!N9</f>
        <v>0</v>
      </c>
      <c r="O26" s="49">
        <f>'1.2. reflectă'!O9</f>
        <v>0</v>
      </c>
      <c r="Q26" s="79"/>
    </row>
    <row r="27" spans="1:19" ht="14.5" thickBot="1" x14ac:dyDescent="0.35">
      <c r="A27" s="349" t="str">
        <f>'1.2. reflectă'!A10</f>
        <v>Scor maxim</v>
      </c>
      <c r="B27" s="350"/>
      <c r="C27" s="128">
        <f>'1.2. reflectă'!C10</f>
        <v>0</v>
      </c>
      <c r="D27" s="128">
        <f>'1.2. reflectă'!D10</f>
        <v>0</v>
      </c>
      <c r="E27" s="128">
        <f>'1.2. reflectă'!E10</f>
        <v>0</v>
      </c>
      <c r="F27" s="128">
        <f>'1.2. reflectă'!F10</f>
        <v>2</v>
      </c>
      <c r="G27" s="128">
        <f>'1.2. reflectă'!G10</f>
        <v>2</v>
      </c>
      <c r="H27" s="128">
        <f>'1.2. reflectă'!H10</f>
        <v>2</v>
      </c>
      <c r="I27" s="128">
        <f>'1.2. reflectă'!I10</f>
        <v>2</v>
      </c>
      <c r="J27" s="128">
        <f>'1.2. reflectă'!J10</f>
        <v>3</v>
      </c>
      <c r="K27" s="128">
        <f>'1.2. reflectă'!K10</f>
        <v>4</v>
      </c>
      <c r="L27" s="128">
        <f>'1.2. reflectă'!L10</f>
        <v>4</v>
      </c>
      <c r="M27" s="128">
        <f>'1.2. reflectă'!M10</f>
        <v>2</v>
      </c>
      <c r="N27" s="128">
        <f>'1.2. reflectă'!N10</f>
        <v>1</v>
      </c>
      <c r="O27" s="128">
        <f>'1.2. reflectă'!O10</f>
        <v>22</v>
      </c>
    </row>
    <row r="29" spans="1:19" x14ac:dyDescent="0.3">
      <c r="A29" s="29" t="s">
        <v>200</v>
      </c>
    </row>
    <row r="30" spans="1:19" x14ac:dyDescent="0.3">
      <c r="A30" s="11"/>
      <c r="B30" s="12"/>
      <c r="C30" s="13"/>
      <c r="D30" s="13"/>
      <c r="E30" s="14"/>
      <c r="F30" s="14"/>
      <c r="G30" s="13"/>
      <c r="H30" s="14"/>
      <c r="I30" s="14"/>
      <c r="J30" s="14"/>
      <c r="K30" s="14"/>
      <c r="L30" s="14"/>
      <c r="M30" s="15"/>
      <c r="N30" s="16"/>
      <c r="O30" s="16"/>
    </row>
    <row r="31" spans="1:19" ht="15.75" customHeight="1" thickBot="1" x14ac:dyDescent="0.35">
      <c r="A31" s="94" t="s">
        <v>54</v>
      </c>
      <c r="B31" s="356" t="s">
        <v>52</v>
      </c>
      <c r="C31" s="356"/>
      <c r="D31" s="94"/>
      <c r="E31" s="94"/>
      <c r="F31" s="94"/>
      <c r="G31" s="94"/>
      <c r="K31" s="19"/>
      <c r="S31" s="2" t="s">
        <v>1</v>
      </c>
    </row>
    <row r="32" spans="1:19" s="9" customFormat="1" ht="14.5" thickBot="1" x14ac:dyDescent="0.35">
      <c r="A32" s="234" t="s">
        <v>5</v>
      </c>
      <c r="B32" s="235"/>
      <c r="C32" s="38" t="s">
        <v>6</v>
      </c>
      <c r="D32" s="39" t="s">
        <v>7</v>
      </c>
      <c r="E32" s="39" t="s">
        <v>8</v>
      </c>
      <c r="F32" s="39" t="s">
        <v>9</v>
      </c>
      <c r="G32" s="39" t="s">
        <v>10</v>
      </c>
      <c r="H32" s="39" t="s">
        <v>11</v>
      </c>
      <c r="I32" s="39" t="s">
        <v>12</v>
      </c>
      <c r="J32" s="39" t="s">
        <v>13</v>
      </c>
      <c r="K32" s="39" t="s">
        <v>14</v>
      </c>
      <c r="L32" s="39" t="s">
        <v>15</v>
      </c>
      <c r="M32" s="39" t="s">
        <v>16</v>
      </c>
      <c r="N32" s="40" t="s">
        <v>17</v>
      </c>
      <c r="O32" s="41" t="s">
        <v>2</v>
      </c>
      <c r="Q32" s="10"/>
    </row>
    <row r="33" spans="1:17" x14ac:dyDescent="0.3">
      <c r="A33" s="84" t="s">
        <v>3</v>
      </c>
      <c r="B33" s="174">
        <f>'2.1. Cere ajutor'!B8</f>
        <v>0</v>
      </c>
      <c r="C33" s="43">
        <f>'2.1. Cere ajutor'!C8</f>
        <v>0</v>
      </c>
      <c r="D33" s="43">
        <f>'2.1. Cere ajutor'!D8</f>
        <v>0</v>
      </c>
      <c r="E33" s="43">
        <f>'2.1. Cere ajutor'!E8</f>
        <v>0</v>
      </c>
      <c r="F33" s="43">
        <f>'2.1. Cere ajutor'!F8</f>
        <v>0</v>
      </c>
      <c r="G33" s="43">
        <f>'2.1. Cere ajutor'!G8</f>
        <v>0</v>
      </c>
      <c r="H33" s="43">
        <f>'2.1. Cere ajutor'!H8</f>
        <v>0</v>
      </c>
      <c r="I33" s="43">
        <f>'2.1. Cere ajutor'!I8</f>
        <v>0</v>
      </c>
      <c r="J33" s="43">
        <f>'2.1. Cere ajutor'!J8</f>
        <v>0</v>
      </c>
      <c r="K33" s="43">
        <f>'2.1. Cere ajutor'!K8</f>
        <v>0</v>
      </c>
      <c r="L33" s="43">
        <f>'2.1. Cere ajutor'!L8</f>
        <v>0</v>
      </c>
      <c r="M33" s="43">
        <f>'2.1. Cere ajutor'!M8</f>
        <v>0</v>
      </c>
      <c r="N33" s="43">
        <f>'2.1. Cere ajutor'!N8</f>
        <v>0</v>
      </c>
      <c r="O33" s="43">
        <f>'2.1. Cere ajutor'!O8</f>
        <v>0</v>
      </c>
    </row>
    <row r="34" spans="1:17" ht="14.5" thickBot="1" x14ac:dyDescent="0.35">
      <c r="A34" s="86" t="s">
        <v>4</v>
      </c>
      <c r="B34" s="175">
        <f>'2.1. Cere ajutor'!B9</f>
        <v>0</v>
      </c>
      <c r="C34" s="43">
        <f>'2.1. Cere ajutor'!C9</f>
        <v>0</v>
      </c>
      <c r="D34" s="43">
        <f>'2.1. Cere ajutor'!D9</f>
        <v>0</v>
      </c>
      <c r="E34" s="43">
        <f>'2.1. Cere ajutor'!E9</f>
        <v>0</v>
      </c>
      <c r="F34" s="43">
        <f>'2.1. Cere ajutor'!F9</f>
        <v>0</v>
      </c>
      <c r="G34" s="43">
        <f>'2.1. Cere ajutor'!G9</f>
        <v>0</v>
      </c>
      <c r="H34" s="43">
        <f>'2.1. Cere ajutor'!H9</f>
        <v>0</v>
      </c>
      <c r="I34" s="43">
        <f>'2.1. Cere ajutor'!I9</f>
        <v>0</v>
      </c>
      <c r="J34" s="43">
        <f>'2.1. Cere ajutor'!J9</f>
        <v>0</v>
      </c>
      <c r="K34" s="43">
        <f>'2.1. Cere ajutor'!K9</f>
        <v>0</v>
      </c>
      <c r="L34" s="43">
        <f>'2.1. Cere ajutor'!L9</f>
        <v>0</v>
      </c>
      <c r="M34" s="43">
        <f>'2.1. Cere ajutor'!M9</f>
        <v>0</v>
      </c>
      <c r="N34" s="43">
        <f>'2.1. Cere ajutor'!N9</f>
        <v>0</v>
      </c>
      <c r="O34" s="43">
        <f>'2.1. Cere ajutor'!O9</f>
        <v>0</v>
      </c>
    </row>
    <row r="35" spans="1:17" ht="15.75" customHeight="1" thickBot="1" x14ac:dyDescent="0.35">
      <c r="A35" s="349" t="s">
        <v>28</v>
      </c>
      <c r="B35" s="350"/>
      <c r="C35" s="43">
        <f>'2.1. Cere ajutor'!C10</f>
        <v>0</v>
      </c>
      <c r="D35" s="43">
        <f>'2.1. Cere ajutor'!D10</f>
        <v>0</v>
      </c>
      <c r="E35" s="43">
        <f>'2.1. Cere ajutor'!E10</f>
        <v>1</v>
      </c>
      <c r="F35" s="43">
        <f>'2.1. Cere ajutor'!F10</f>
        <v>2</v>
      </c>
      <c r="G35" s="43">
        <f>'2.1. Cere ajutor'!G10</f>
        <v>2</v>
      </c>
      <c r="H35" s="43">
        <f>'2.1. Cere ajutor'!H10</f>
        <v>2</v>
      </c>
      <c r="I35" s="43">
        <f>'2.1. Cere ajutor'!I10</f>
        <v>2</v>
      </c>
      <c r="J35" s="43">
        <f>'2.1. Cere ajutor'!J10</f>
        <v>3</v>
      </c>
      <c r="K35" s="43">
        <f>'2.1. Cere ajutor'!K10</f>
        <v>1</v>
      </c>
      <c r="L35" s="43">
        <f>'2.1. Cere ajutor'!L10</f>
        <v>1</v>
      </c>
      <c r="M35" s="43">
        <f>'2.1. Cere ajutor'!M10</f>
        <v>0</v>
      </c>
      <c r="N35" s="43">
        <f>'2.1. Cere ajutor'!N10</f>
        <v>0</v>
      </c>
      <c r="O35" s="43">
        <f>'2.1. Cere ajutor'!O10</f>
        <v>14</v>
      </c>
    </row>
    <row r="36" spans="1:17" x14ac:dyDescent="0.3">
      <c r="A36" s="11"/>
      <c r="C36" s="13"/>
      <c r="D36" s="13"/>
      <c r="E36" s="14"/>
      <c r="F36" s="14"/>
      <c r="G36" s="13"/>
      <c r="H36" s="14"/>
      <c r="I36" s="14"/>
      <c r="J36" s="14"/>
      <c r="K36" s="14"/>
      <c r="L36" s="14"/>
      <c r="M36" s="15"/>
      <c r="N36" s="16"/>
      <c r="O36" s="16"/>
    </row>
    <row r="37" spans="1:17" ht="13.9" customHeight="1" x14ac:dyDescent="0.3">
      <c r="A37" s="29"/>
      <c r="B37" s="64"/>
      <c r="C37" s="64"/>
      <c r="D37" s="12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</row>
    <row r="38" spans="1:17" ht="14.5" thickBot="1" x14ac:dyDescent="0.35">
      <c r="A38" s="17" t="s">
        <v>55</v>
      </c>
      <c r="B38" s="37" t="s">
        <v>56</v>
      </c>
    </row>
    <row r="39" spans="1:17" ht="14.5" thickBot="1" x14ac:dyDescent="0.35">
      <c r="A39" s="234" t="s">
        <v>5</v>
      </c>
      <c r="B39" s="235"/>
      <c r="C39" s="38" t="s">
        <v>6</v>
      </c>
      <c r="D39" s="39" t="s">
        <v>7</v>
      </c>
      <c r="E39" s="39" t="s">
        <v>8</v>
      </c>
      <c r="F39" s="39" t="s">
        <v>9</v>
      </c>
      <c r="G39" s="39" t="s">
        <v>10</v>
      </c>
      <c r="H39" s="39" t="s">
        <v>11</v>
      </c>
      <c r="I39" s="39" t="s">
        <v>12</v>
      </c>
      <c r="J39" s="39" t="s">
        <v>13</v>
      </c>
      <c r="K39" s="39" t="s">
        <v>14</v>
      </c>
      <c r="L39" s="39" t="s">
        <v>15</v>
      </c>
      <c r="M39" s="39" t="s">
        <v>16</v>
      </c>
      <c r="N39" s="40" t="s">
        <v>17</v>
      </c>
      <c r="O39" s="41" t="s">
        <v>2</v>
      </c>
    </row>
    <row r="40" spans="1:17" s="9" customFormat="1" x14ac:dyDescent="0.3">
      <c r="A40" s="84" t="s">
        <v>3</v>
      </c>
      <c r="B40" s="174" t="str">
        <f>'2.2. lucrează independent'!B8</f>
        <v xml:space="preserve"> </v>
      </c>
      <c r="C40" s="43">
        <f>'2.2. lucrează independent'!C8</f>
        <v>0</v>
      </c>
      <c r="D40" s="43">
        <f>'2.2. lucrează independent'!D8</f>
        <v>0</v>
      </c>
      <c r="E40" s="43">
        <f>'2.2. lucrează independent'!E8</f>
        <v>0</v>
      </c>
      <c r="F40" s="43">
        <f>'2.2. lucrează independent'!F8</f>
        <v>0</v>
      </c>
      <c r="G40" s="43">
        <f>'2.2. lucrează independent'!G8</f>
        <v>0</v>
      </c>
      <c r="H40" s="43">
        <f>'2.2. lucrează independent'!H8</f>
        <v>0</v>
      </c>
      <c r="I40" s="43">
        <f>'2.2. lucrează independent'!I8</f>
        <v>0</v>
      </c>
      <c r="J40" s="43">
        <f>'2.2. lucrează independent'!J8</f>
        <v>0</v>
      </c>
      <c r="K40" s="43">
        <f>'2.2. lucrează independent'!K8</f>
        <v>0</v>
      </c>
      <c r="L40" s="43">
        <f>'2.2. lucrează independent'!L8</f>
        <v>0</v>
      </c>
      <c r="M40" s="43">
        <f>'2.2. lucrează independent'!M8</f>
        <v>0</v>
      </c>
      <c r="N40" s="43">
        <f>'2.2. lucrează independent'!N8</f>
        <v>0</v>
      </c>
      <c r="O40" s="43">
        <f>'2.2. lucrează independent'!O8</f>
        <v>0</v>
      </c>
      <c r="Q40" s="10"/>
    </row>
    <row r="41" spans="1:17" ht="14.5" thickBot="1" x14ac:dyDescent="0.35">
      <c r="A41" s="86" t="s">
        <v>4</v>
      </c>
      <c r="B41" s="175">
        <f>'2.2. lucrează independent'!B9</f>
        <v>0</v>
      </c>
      <c r="C41" s="48">
        <f>'2.2. lucrează independent'!C9</f>
        <v>0</v>
      </c>
      <c r="D41" s="48">
        <f>'2.2. lucrează independent'!D9</f>
        <v>0</v>
      </c>
      <c r="E41" s="48">
        <f>'2.2. lucrează independent'!E9</f>
        <v>0</v>
      </c>
      <c r="F41" s="48">
        <f>'2.2. lucrează independent'!F9</f>
        <v>0</v>
      </c>
      <c r="G41" s="48">
        <f>'2.2. lucrează independent'!G9</f>
        <v>0</v>
      </c>
      <c r="H41" s="48">
        <f>'2.2. lucrează independent'!H9</f>
        <v>0</v>
      </c>
      <c r="I41" s="48">
        <f>'2.2. lucrează independent'!I9</f>
        <v>0</v>
      </c>
      <c r="J41" s="48">
        <f>'2.2. lucrează independent'!J9</f>
        <v>0</v>
      </c>
      <c r="K41" s="48">
        <f>'2.2. lucrează independent'!K9</f>
        <v>0</v>
      </c>
      <c r="L41" s="48">
        <f>'2.2. lucrează independent'!L9</f>
        <v>0</v>
      </c>
      <c r="M41" s="48">
        <f>'2.2. lucrează independent'!M9</f>
        <v>0</v>
      </c>
      <c r="N41" s="48">
        <f>'2.2. lucrează independent'!N9</f>
        <v>0</v>
      </c>
      <c r="O41" s="48">
        <f>'2.2. lucrează independent'!O9</f>
        <v>0</v>
      </c>
    </row>
    <row r="42" spans="1:17" ht="15.75" customHeight="1" thickBot="1" x14ac:dyDescent="0.35">
      <c r="A42" s="349" t="s">
        <v>28</v>
      </c>
      <c r="B42" s="350"/>
      <c r="C42" s="52">
        <f>'2.2. lucrează independent'!C10</f>
        <v>0</v>
      </c>
      <c r="D42" s="52">
        <f>'2.2. lucrează independent'!D10</f>
        <v>0</v>
      </c>
      <c r="E42" s="52">
        <f>'2.2. lucrează independent'!E10</f>
        <v>2</v>
      </c>
      <c r="F42" s="52">
        <f>'2.2. lucrează independent'!F10</f>
        <v>4</v>
      </c>
      <c r="G42" s="52">
        <f>'2.2. lucrează independent'!G10</f>
        <v>2</v>
      </c>
      <c r="H42" s="52">
        <f>'2.2. lucrează independent'!H10</f>
        <v>4</v>
      </c>
      <c r="I42" s="52">
        <f>'2.2. lucrează independent'!I10</f>
        <v>4</v>
      </c>
      <c r="J42" s="52">
        <f>'2.2. lucrează independent'!J10</f>
        <v>4</v>
      </c>
      <c r="K42" s="52">
        <f>'2.2. lucrează independent'!K10</f>
        <v>3</v>
      </c>
      <c r="L42" s="52">
        <f>'2.2. lucrează independent'!L10</f>
        <v>5</v>
      </c>
      <c r="M42" s="52">
        <f>'2.2. lucrează independent'!M10</f>
        <v>4</v>
      </c>
      <c r="N42" s="52">
        <f>'2.2. lucrează independent'!N10</f>
        <v>1</v>
      </c>
      <c r="O42" s="52">
        <f>'2.2. lucrează independent'!O10</f>
        <v>33</v>
      </c>
    </row>
    <row r="44" spans="1:17" x14ac:dyDescent="0.3">
      <c r="A44" s="20"/>
      <c r="B44" s="21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5"/>
      <c r="N44" s="21"/>
      <c r="O44" s="22"/>
    </row>
    <row r="45" spans="1:17" ht="14.5" thickBot="1" x14ac:dyDescent="0.35">
      <c r="A45" s="92" t="s">
        <v>57</v>
      </c>
      <c r="B45" s="92" t="s">
        <v>58</v>
      </c>
      <c r="C45" s="92"/>
      <c r="D45" s="92"/>
      <c r="E45" s="92"/>
      <c r="F45" s="92"/>
      <c r="G45" s="92"/>
      <c r="H45" s="92"/>
      <c r="I45" s="92"/>
    </row>
    <row r="46" spans="1:17" ht="14.5" thickBot="1" x14ac:dyDescent="0.35">
      <c r="A46" s="234" t="s">
        <v>5</v>
      </c>
      <c r="B46" s="235"/>
      <c r="C46" s="38" t="s">
        <v>6</v>
      </c>
      <c r="D46" s="39" t="s">
        <v>7</v>
      </c>
      <c r="E46" s="39" t="s">
        <v>8</v>
      </c>
      <c r="F46" s="39" t="s">
        <v>9</v>
      </c>
      <c r="G46" s="39" t="s">
        <v>10</v>
      </c>
      <c r="H46" s="39" t="s">
        <v>11</v>
      </c>
      <c r="I46" s="39" t="s">
        <v>12</v>
      </c>
      <c r="J46" s="39" t="s">
        <v>13</v>
      </c>
      <c r="K46" s="39" t="s">
        <v>14</v>
      </c>
      <c r="L46" s="39" t="s">
        <v>15</v>
      </c>
      <c r="M46" s="39" t="s">
        <v>16</v>
      </c>
      <c r="N46" s="40" t="s">
        <v>17</v>
      </c>
      <c r="O46" s="41" t="s">
        <v>2</v>
      </c>
    </row>
    <row r="47" spans="1:17" x14ac:dyDescent="0.3">
      <c r="A47" s="84" t="s">
        <v>3</v>
      </c>
      <c r="B47" s="174" t="str">
        <f>'2.3. lucrează împreună'!B8</f>
        <v xml:space="preserve"> </v>
      </c>
      <c r="C47" s="43">
        <f>'2.3. lucrează împreună'!C8</f>
        <v>0</v>
      </c>
      <c r="D47" s="43">
        <f>'2.3. lucrează împreună'!D8</f>
        <v>0</v>
      </c>
      <c r="E47" s="43">
        <f>'2.3. lucrează împreună'!E8</f>
        <v>0</v>
      </c>
      <c r="F47" s="43">
        <f>'2.3. lucrează împreună'!F8</f>
        <v>0</v>
      </c>
      <c r="G47" s="43">
        <f>'2.3. lucrează împreună'!G8</f>
        <v>0</v>
      </c>
      <c r="H47" s="43">
        <f>'2.3. lucrează împreună'!H8</f>
        <v>0</v>
      </c>
      <c r="I47" s="43">
        <f>'2.3. lucrează împreună'!I8</f>
        <v>0</v>
      </c>
      <c r="J47" s="43">
        <f>'2.3. lucrează împreună'!J8</f>
        <v>0</v>
      </c>
      <c r="K47" s="43">
        <f>'2.3. lucrează împreună'!K8</f>
        <v>0</v>
      </c>
      <c r="L47" s="43">
        <f>'2.3. lucrează împreună'!L8</f>
        <v>0</v>
      </c>
      <c r="M47" s="43">
        <f>'2.3. lucrează împreună'!M8</f>
        <v>0</v>
      </c>
      <c r="N47" s="43">
        <f>'2.3. lucrează împreună'!N8</f>
        <v>0</v>
      </c>
      <c r="O47" s="43">
        <f>'2.3. lucrează împreună'!O8</f>
        <v>0</v>
      </c>
    </row>
    <row r="48" spans="1:17" s="9" customFormat="1" ht="14.5" thickBot="1" x14ac:dyDescent="0.35">
      <c r="A48" s="86" t="s">
        <v>4</v>
      </c>
      <c r="B48" s="174">
        <f>'2.3. lucrează împreună'!B9</f>
        <v>0</v>
      </c>
      <c r="C48" s="48">
        <f>'2.3. lucrează împreună'!C9</f>
        <v>0</v>
      </c>
      <c r="D48" s="48">
        <f>'2.3. lucrează împreună'!D9</f>
        <v>0</v>
      </c>
      <c r="E48" s="48">
        <f>'2.3. lucrează împreună'!E9</f>
        <v>0</v>
      </c>
      <c r="F48" s="48">
        <f>'2.3. lucrează împreună'!F9</f>
        <v>0</v>
      </c>
      <c r="G48" s="48">
        <f>'2.3. lucrează împreună'!G9</f>
        <v>0</v>
      </c>
      <c r="H48" s="48">
        <f>'2.3. lucrează împreună'!H9</f>
        <v>0</v>
      </c>
      <c r="I48" s="48">
        <f>'2.3. lucrează împreună'!I9</f>
        <v>0</v>
      </c>
      <c r="J48" s="48">
        <f>'2.3. lucrează împreună'!J9</f>
        <v>0</v>
      </c>
      <c r="K48" s="48">
        <f>'2.3. lucrează împreună'!K9</f>
        <v>0</v>
      </c>
      <c r="L48" s="48">
        <f>'2.3. lucrează împreună'!L9</f>
        <v>0</v>
      </c>
      <c r="M48" s="48">
        <f>'2.3. lucrează împreună'!M9</f>
        <v>0</v>
      </c>
      <c r="N48" s="48">
        <f>'2.3. lucrează împreună'!N9</f>
        <v>0</v>
      </c>
      <c r="O48" s="48">
        <f>'2.3. lucrează împreună'!O9</f>
        <v>0</v>
      </c>
      <c r="Q48" s="10"/>
    </row>
    <row r="49" spans="1:15" ht="15.75" customHeight="1" thickBot="1" x14ac:dyDescent="0.35">
      <c r="A49" s="349" t="s">
        <v>28</v>
      </c>
      <c r="B49" s="350"/>
      <c r="C49" s="128">
        <f>'2.3. lucrează împreună'!C10</f>
        <v>0</v>
      </c>
      <c r="D49" s="128">
        <f>'2.3. lucrează împreună'!D10</f>
        <v>0</v>
      </c>
      <c r="E49" s="128">
        <f>'2.3. lucrează împreună'!E10</f>
        <v>0</v>
      </c>
      <c r="F49" s="128">
        <f>'2.3. lucrează împreună'!F10</f>
        <v>0</v>
      </c>
      <c r="G49" s="128">
        <f>'2.3. lucrează împreună'!G10</f>
        <v>0</v>
      </c>
      <c r="H49" s="128">
        <f>'2.3. lucrează împreună'!H10</f>
        <v>1</v>
      </c>
      <c r="I49" s="128">
        <f>'2.3. lucrează împreună'!I10</f>
        <v>1</v>
      </c>
      <c r="J49" s="128">
        <f>'2.3. lucrează împreună'!J10</f>
        <v>1</v>
      </c>
      <c r="K49" s="128">
        <f>'2.3. lucrează împreună'!K10</f>
        <v>2</v>
      </c>
      <c r="L49" s="128">
        <f>'2.3. lucrează împreună'!L10</f>
        <v>2</v>
      </c>
      <c r="M49" s="128">
        <f>'2.3. lucrează împreună'!M10</f>
        <v>2</v>
      </c>
      <c r="N49" s="128">
        <f>'2.3. lucrează împreună'!N10</f>
        <v>3</v>
      </c>
      <c r="O49" s="128">
        <f>'2.3. lucrează împreună'!O10</f>
        <v>12</v>
      </c>
    </row>
  </sheetData>
  <sheetProtection algorithmName="SHA-512" hashValue="lbiLoaqXahcVOTEpu6j4iqQOOAOCWYcv1DN401skFABFjzjzkUmeOIdx41yupQHThriSH1JcWvJuxn0THRpCvw==" saltValue="eSYmJowW1O+VXFvCJJuCiQ==" spinCount="100000" sheet="1" objects="1" scenarios="1"/>
  <mergeCells count="16">
    <mergeCell ref="A49:B49"/>
    <mergeCell ref="A32:B32"/>
    <mergeCell ref="A35:B35"/>
    <mergeCell ref="A39:B39"/>
    <mergeCell ref="A42:B42"/>
    <mergeCell ref="A46:B46"/>
    <mergeCell ref="F2:O3"/>
    <mergeCell ref="B31:C31"/>
    <mergeCell ref="A18:B18"/>
    <mergeCell ref="A21:B21"/>
    <mergeCell ref="A24:B24"/>
    <mergeCell ref="A27:B27"/>
    <mergeCell ref="G8:H9"/>
    <mergeCell ref="G10:H10"/>
    <mergeCell ref="G11:H11"/>
    <mergeCell ref="G12:H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6</vt:i4>
      </vt:variant>
    </vt:vector>
  </HeadingPairs>
  <TitlesOfParts>
    <vt:vector size="6" baseType="lpstr">
      <vt:lpstr>1.1. Execută sarcinii</vt:lpstr>
      <vt:lpstr>1.2. reflectă</vt:lpstr>
      <vt:lpstr>2.1. Cere ajutor</vt:lpstr>
      <vt:lpstr>2.2. lucrează independent</vt:lpstr>
      <vt:lpstr>2.3. lucrează împreună</vt:lpstr>
      <vt:lpstr>ATITUDINEA DE LUCRU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Oana</dc:creator>
  <cp:lastModifiedBy>Inge José Smelik</cp:lastModifiedBy>
  <cp:lastPrinted>2020-07-14T06:34:11Z</cp:lastPrinted>
  <dcterms:created xsi:type="dcterms:W3CDTF">2020-04-26T16:27:47Z</dcterms:created>
  <dcterms:modified xsi:type="dcterms:W3CDTF">2020-11-24T06:13:42Z</dcterms:modified>
</cp:coreProperties>
</file>