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31580B27-3314-4CBC-A3C9-A49B4CCCCC54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1.1. DEZV. SCRIERE" sheetId="1" r:id="rId1"/>
    <sheet name="1.2. SCRIE CORECT" sheetId="2" r:id="rId2"/>
    <sheet name="1.3. SCRIE SEMNIF." sheetId="3" r:id="rId3"/>
    <sheet name="LIMBAJ SCR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31" i="5"/>
  <c r="B26" i="5"/>
  <c r="B25" i="5"/>
  <c r="B20" i="5"/>
  <c r="B19" i="5"/>
  <c r="B4" i="5" l="1"/>
  <c r="B1" i="5"/>
  <c r="D8" i="5"/>
  <c r="B9" i="5"/>
  <c r="C8" i="5"/>
  <c r="B8" i="5"/>
  <c r="B3" i="5"/>
  <c r="B2" i="5"/>
  <c r="N9" i="3" l="1"/>
  <c r="N32" i="5" s="1"/>
  <c r="N8" i="3"/>
  <c r="N31" i="5" s="1"/>
  <c r="N10" i="3"/>
  <c r="N33" i="5" s="1"/>
  <c r="M9" i="3"/>
  <c r="M32" i="5" s="1"/>
  <c r="M8" i="3"/>
  <c r="M31" i="5" s="1"/>
  <c r="M10" i="3"/>
  <c r="M33" i="5" s="1"/>
  <c r="L9" i="3"/>
  <c r="L32" i="5" s="1"/>
  <c r="L8" i="3"/>
  <c r="L31" i="5" s="1"/>
  <c r="L10" i="3"/>
  <c r="L33" i="5" s="1"/>
  <c r="K9" i="3"/>
  <c r="K32" i="5" s="1"/>
  <c r="K8" i="3"/>
  <c r="K31" i="5" s="1"/>
  <c r="K10" i="3"/>
  <c r="K33" i="5" s="1"/>
  <c r="J9" i="3"/>
  <c r="J32" i="5" s="1"/>
  <c r="J8" i="3"/>
  <c r="J31" i="5" s="1"/>
  <c r="J10" i="3"/>
  <c r="J33" i="5" s="1"/>
  <c r="I10" i="3"/>
  <c r="I33" i="5" s="1"/>
  <c r="H10" i="3"/>
  <c r="H33" i="5" s="1"/>
  <c r="I9" i="3"/>
  <c r="I32" i="5" s="1"/>
  <c r="H9" i="3"/>
  <c r="H32" i="5" s="1"/>
  <c r="I8" i="3"/>
  <c r="I31" i="5" s="1"/>
  <c r="H8" i="3"/>
  <c r="H31" i="5" s="1"/>
  <c r="B4" i="3"/>
  <c r="B3" i="3"/>
  <c r="B2" i="3"/>
  <c r="B1" i="3"/>
  <c r="B4" i="2"/>
  <c r="B3" i="2"/>
  <c r="B2" i="2"/>
  <c r="B1" i="2"/>
  <c r="O32" i="5" l="1"/>
  <c r="D11" i="5" s="1"/>
  <c r="O31" i="5"/>
  <c r="D10" i="5" s="1"/>
  <c r="O33" i="5"/>
  <c r="D12" i="5" s="1"/>
  <c r="O9" i="3"/>
  <c r="O8" i="3"/>
  <c r="O10" i="3"/>
  <c r="N9" i="1"/>
  <c r="N20" i="5" s="1"/>
  <c r="N9" i="2"/>
  <c r="N26" i="5" s="1"/>
  <c r="N8" i="2"/>
  <c r="N25" i="5" s="1"/>
  <c r="N10" i="2"/>
  <c r="N27" i="5" s="1"/>
  <c r="M9" i="2"/>
  <c r="M26" i="5" s="1"/>
  <c r="M8" i="2"/>
  <c r="M25" i="5" s="1"/>
  <c r="M10" i="2"/>
  <c r="M27" i="5" s="1"/>
  <c r="L9" i="2"/>
  <c r="L26" i="5" s="1"/>
  <c r="L8" i="2"/>
  <c r="L25" i="5" s="1"/>
  <c r="L10" i="2"/>
  <c r="L27" i="5" s="1"/>
  <c r="K9" i="2"/>
  <c r="K26" i="5" s="1"/>
  <c r="K8" i="2"/>
  <c r="K25" i="5" s="1"/>
  <c r="K10" i="2"/>
  <c r="K27" i="5" s="1"/>
  <c r="J9" i="2"/>
  <c r="J26" i="5" s="1"/>
  <c r="J8" i="2"/>
  <c r="J25" i="5" s="1"/>
  <c r="J10" i="2"/>
  <c r="J27" i="5" s="1"/>
  <c r="I9" i="2"/>
  <c r="I26" i="5" s="1"/>
  <c r="I8" i="2"/>
  <c r="I25" i="5" s="1"/>
  <c r="I10" i="2"/>
  <c r="H9" i="2"/>
  <c r="H26" i="5" s="1"/>
  <c r="H8" i="2"/>
  <c r="H25" i="5" s="1"/>
  <c r="H10" i="2"/>
  <c r="O26" i="5" l="1"/>
  <c r="C11" i="5" s="1"/>
  <c r="H27" i="5"/>
  <c r="I27" i="5"/>
  <c r="O25" i="5"/>
  <c r="C10" i="5" s="1"/>
  <c r="O8" i="2"/>
  <c r="O9" i="2"/>
  <c r="O10" i="2"/>
  <c r="N8" i="1"/>
  <c r="N19" i="5" s="1"/>
  <c r="N10" i="1"/>
  <c r="N21" i="5" s="1"/>
  <c r="M9" i="1"/>
  <c r="M20" i="5" s="1"/>
  <c r="M8" i="1"/>
  <c r="M19" i="5" s="1"/>
  <c r="M10" i="1"/>
  <c r="M21" i="5" s="1"/>
  <c r="L10" i="1"/>
  <c r="L21" i="5" s="1"/>
  <c r="L9" i="1"/>
  <c r="L20" i="5" s="1"/>
  <c r="L8" i="1"/>
  <c r="L19" i="5" s="1"/>
  <c r="K10" i="1"/>
  <c r="K21" i="5" s="1"/>
  <c r="K9" i="1"/>
  <c r="K20" i="5" s="1"/>
  <c r="K8" i="1"/>
  <c r="K19" i="5" s="1"/>
  <c r="J10" i="1"/>
  <c r="J21" i="5" s="1"/>
  <c r="J9" i="1"/>
  <c r="J20" i="5" s="1"/>
  <c r="J8" i="1"/>
  <c r="J19" i="5" s="1"/>
  <c r="I8" i="1"/>
  <c r="I19" i="5" s="1"/>
  <c r="I9" i="1"/>
  <c r="I20" i="5" s="1"/>
  <c r="I10" i="1"/>
  <c r="I21" i="5" s="1"/>
  <c r="H9" i="1"/>
  <c r="H20" i="5" s="1"/>
  <c r="H8" i="1"/>
  <c r="H19" i="5" s="1"/>
  <c r="H10" i="1"/>
  <c r="H21" i="5" s="1"/>
  <c r="G9" i="1"/>
  <c r="G20" i="5" s="1"/>
  <c r="G8" i="1"/>
  <c r="G19" i="5" s="1"/>
  <c r="G10" i="1"/>
  <c r="G21" i="5" s="1"/>
  <c r="F9" i="1"/>
  <c r="F20" i="5" s="1"/>
  <c r="F8" i="1"/>
  <c r="F19" i="5" s="1"/>
  <c r="E9" i="1"/>
  <c r="E20" i="5" s="1"/>
  <c r="E8" i="1"/>
  <c r="E19" i="5" s="1"/>
  <c r="F10" i="1"/>
  <c r="F21" i="5" s="1"/>
  <c r="E10" i="1"/>
  <c r="E21" i="5" s="1"/>
  <c r="D9" i="1"/>
  <c r="D8" i="1"/>
  <c r="D19" i="5" s="1"/>
  <c r="D10" i="1"/>
  <c r="O27" i="5" l="1"/>
  <c r="C12" i="5" s="1"/>
  <c r="D21" i="5"/>
  <c r="O21" i="5" s="1"/>
  <c r="B12" i="5" s="1"/>
  <c r="O10" i="1"/>
  <c r="D20" i="5"/>
  <c r="O9" i="1"/>
  <c r="O20" i="5" s="1"/>
  <c r="B11" i="5" s="1"/>
  <c r="E11" i="5" s="1"/>
  <c r="O8" i="1"/>
  <c r="O19" i="5" s="1"/>
  <c r="B10" i="5" s="1"/>
  <c r="E10" i="5" s="1"/>
  <c r="E12" i="5" l="1"/>
</calcChain>
</file>

<file path=xl/sharedStrings.xml><?xml version="1.0" encoding="utf-8"?>
<sst xmlns="http://schemas.openxmlformats.org/spreadsheetml/2006/main" count="297" uniqueCount="132">
  <si>
    <t>Școala:</t>
  </si>
  <si>
    <t>…</t>
  </si>
  <si>
    <t>Elev:</t>
  </si>
  <si>
    <t>Clasa:</t>
  </si>
  <si>
    <t>Vârsta:</t>
  </si>
  <si>
    <t xml:space="preserve">1.1. 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</si>
  <si>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</si>
  <si>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</si>
  <si>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</si>
  <si>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</si>
  <si>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</si>
  <si>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</si>
  <si>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</si>
  <si>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</si>
  <si>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</si>
  <si>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</si>
  <si>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</si>
  <si>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</si>
  <si>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</si>
  <si>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>scor realizat</t>
  </si>
  <si>
    <t>Evaluare inițială</t>
  </si>
  <si>
    <t xml:space="preserve"> </t>
  </si>
  <si>
    <t>Evaluare finală</t>
  </si>
  <si>
    <t>Scor maxim</t>
  </si>
  <si>
    <t>Legendă:</t>
  </si>
  <si>
    <t xml:space="preserve">Rezultatele evaluării se completează: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</si>
  <si>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</si>
  <si>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</si>
  <si>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</si>
  <si>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Competențe</t>
  </si>
  <si>
    <t>Nivel</t>
  </si>
  <si>
    <t xml:space="preserve"> Achiziții</t>
  </si>
  <si>
    <t xml:space="preserve">Obs. </t>
  </si>
  <si>
    <t xml:space="preserve">*Observații: </t>
  </si>
  <si>
    <t>Evaluatori la:</t>
  </si>
  <si>
    <t>Evaluare inițială: …………………………..</t>
  </si>
  <si>
    <t>Evaluare finală: …………………………….</t>
  </si>
  <si>
    <t>LIMBAJUL SCRIS</t>
  </si>
  <si>
    <t>Scrie şi dezvoltă abilităţi de scriere</t>
  </si>
  <si>
    <r>
      <t xml:space="preserve">1.1 Scrie şi dezvoltă abilităţi de scriere -    </t>
    </r>
    <r>
      <rPr>
        <sz val="11"/>
        <rFont val="Times New Roman"/>
        <family val="1"/>
      </rPr>
      <t>(De cele mai multe ori</t>
    </r>
    <r>
      <rPr>
        <b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</rPr>
      <t>este recomandat
să se utilizeze, în locul 
      scrisului de mână, legat, 
literele mari așa cum apar pe 
o tastatură, iar literele mici, 
așa cum apar pe ecranul calculatorului,
astfel incât scrisul să se 
asemene cu ceea ce 
văd copiii în jurul lor)</t>
    </r>
    <r>
      <rPr>
        <b/>
        <sz val="11"/>
        <rFont val="Times New Roman"/>
        <family val="1"/>
        <charset val="238"/>
      </rPr>
      <t xml:space="preserve">
</t>
    </r>
  </si>
  <si>
    <t>/</t>
  </si>
  <si>
    <t xml:space="preserve">1.2. </t>
  </si>
  <si>
    <t>Scrie corect (formează corect cuvintele)</t>
  </si>
  <si>
    <r>
      <t xml:space="preserve">1.2. Scrie corect (formează corect cuvintele) - </t>
    </r>
    <r>
      <rPr>
        <sz val="11"/>
        <rFont val="Times New Roman"/>
        <family val="1"/>
      </rPr>
      <t xml:space="preserve">Unde apare ‘scrie’, se poate înțelege şi ‘tipăreşte’, ‘compune’  ( din litere magnetice, de exemplu) sau  ‘ștampilează’ </t>
    </r>
  </si>
  <si>
    <t xml:space="preserve">1.3. </t>
  </si>
  <si>
    <t xml:space="preserve">Scrie cu semnificaţie
</t>
  </si>
  <si>
    <r>
      <t xml:space="preserve">1.3. Scrie cu semnificaţie - </t>
    </r>
    <r>
      <rPr>
        <sz val="11"/>
        <rFont val="Times New Roman"/>
        <family val="1"/>
      </rPr>
      <t>Unde apare  ‘scrie’, se poate înțelege  şi ‘tipăreşte’, ‘pune’  sau  ‘stampilează’</t>
    </r>
    <r>
      <rPr>
        <b/>
        <sz val="11"/>
        <rFont val="Times New Roman"/>
        <family val="1"/>
        <charset val="238"/>
      </rPr>
      <t xml:space="preserve">
</t>
    </r>
  </si>
  <si>
    <t>1.2.</t>
  </si>
  <si>
    <t>1.3.</t>
  </si>
  <si>
    <t>Scor realizat</t>
  </si>
  <si>
    <t>In coloana Obs. se noteaza *1, *2, etc.  iar observația cu același indicator va fi notată în careul de la finalul grilei.</t>
  </si>
  <si>
    <t>1) Ţine creionul cu vârful în jos.</t>
  </si>
  <si>
    <t>2) Arată în realizarea literelor formele următoare: bastonaş mic, bastonaş mare şi cerc.</t>
  </si>
  <si>
    <t>1) Desenează, după model, formele următoare: bastonaş mic, bastonaş mare şi cerc.</t>
  </si>
  <si>
    <t>3) Lucrează de la stânga la dreapta (fără să aibă noţiunea de “stânga” şi “dreapta”).</t>
  </si>
  <si>
    <t>1) Desenează, după model, formele următoare: cerc deschis, bucla şi căciula.</t>
  </si>
  <si>
    <t>2) Desenează corect, după ce i s-a spus: bastonaş mic, bastonaş mare şi cerc.</t>
  </si>
  <si>
    <t>3) Arată în litere formele următoare: cerc deschis, buclă şi căciuliţa.</t>
  </si>
  <si>
    <t xml:space="preserve">4) Scrie primele litere din ABECEDAR (nu neapărat într-un scris legat). </t>
  </si>
  <si>
    <t>1) Scrie cu mâna preferată.</t>
  </si>
  <si>
    <t>2) Îşi scrie, după model, numele.</t>
  </si>
  <si>
    <t>3) Scrie unele litere când are voie să scrie în mod liber.</t>
  </si>
  <si>
    <t xml:space="preserve">4) Scrie corect când i se spune o literă care este printre  primele din ABECEDAR (nu neapărat într-un scris legat). </t>
  </si>
  <si>
    <t>1) Ţine creionul în poziţia de pensetă (între degetul mare şi arătător).</t>
  </si>
  <si>
    <t>2) Îşi scrie fără model numele.</t>
  </si>
  <si>
    <t xml:space="preserve">3) Scrie numerele până la 5. </t>
  </si>
  <si>
    <t>1) Ţine creionul în poziţia de trei-puncte (degetul mare, arătător, mijlociu).</t>
  </si>
  <si>
    <t>2) Scrie, după model, toate literele din ABECEDAR (nu neapărat într-un  scris legat).</t>
  </si>
  <si>
    <t>3) Scrie cifrele de la 0 până la 9 (ca şi propria vârstă).</t>
  </si>
  <si>
    <t xml:space="preserve">1) Îşi scrie propriul nume pe o linie trasată. </t>
  </si>
  <si>
    <t>2) Scrie, fără model, toate literele din ABECEDAR (nu neapărat într-un scris de mână).</t>
  </si>
  <si>
    <t>3) Scrie literele, fără să le inverseze, în interiorul cuvintelor simple.</t>
  </si>
  <si>
    <t>4) Scrie cifrele în poziţie corectă una faţă de cealaltă (la aceeaşi mărime şi distanţă).</t>
  </si>
  <si>
    <t>1) Îşi scrie numele şi prenumele.</t>
  </si>
  <si>
    <t xml:space="preserve">2) Scrie semnele de punctuaţie ? şi ! </t>
  </si>
  <si>
    <t xml:space="preserve">3) Scrie grupuri de litere (l-f, a-h, j-c) diferite ca dimensiune. </t>
  </si>
  <si>
    <t>4) Lasă spaţii egale între cuvinte.</t>
  </si>
  <si>
    <t>5) Utilizează mijloace de corectare (pasta de corectare, tăiere).</t>
  </si>
  <si>
    <t>1) Îşi scrie numele şi prenumele cu majuscule.</t>
  </si>
  <si>
    <t xml:space="preserve">2) Scrie, după model, toate literele mari. </t>
  </si>
  <si>
    <t>3) Scrie literele mari în relaţie corectă cu cele mici.</t>
  </si>
  <si>
    <t>1) Îşi face semnătura.</t>
  </si>
  <si>
    <t xml:space="preserve">2) Scrie, fără model, toate literele mari. </t>
  </si>
  <si>
    <t>1) Are un scris citeţ.</t>
  </si>
  <si>
    <t>2) Îşi adaptează mărimea scrisului după spaţiul oferit de un formular .</t>
  </si>
  <si>
    <t>1) Îşi scrie propriul nume pe un cartonaş.</t>
  </si>
  <si>
    <t>1) Ştampilează/atribuie un cuvânt unei imagini sau desen făcut de el (pom).</t>
  </si>
  <si>
    <t>1) Scrie cuvinte separate pentru o imagine sau un desen făcut de el (casa, bine).</t>
  </si>
  <si>
    <t>1) Scrie o propoziţie cu două cuvinte pentru o imagine sau desen de-al său (mă joc).</t>
  </si>
  <si>
    <r>
      <t xml:space="preserve">2) Scrie o listă cu dorinţe (pix, șucării, caiet, mince – </t>
    </r>
    <r>
      <rPr>
        <b/>
        <sz val="11"/>
        <color theme="1"/>
        <rFont val="Times New Roman"/>
        <family val="1"/>
      </rPr>
      <t>deci, încă pot fi cu greşeli</t>
    </r>
    <r>
      <rPr>
        <sz val="11"/>
        <color theme="1"/>
        <rFont val="Times New Roman"/>
        <family val="1"/>
        <charset val="238"/>
      </rPr>
      <t>).</t>
    </r>
  </si>
  <si>
    <t>1) Scrie o propoziţie compusă din trei cuvinte în legătură cu o  lucrare de-a lui (Răzvan vede multe).</t>
  </si>
  <si>
    <t xml:space="preserve">2) Scrie cartonaşe  începând cu (alo/salut) şi terminându-se cu (pa/de la... numele lui). </t>
  </si>
  <si>
    <t>3) Îşi notează întâlniri, evenimente etc. într-o agendă (sport, serbare).</t>
  </si>
  <si>
    <t>1) Scrie o frază scurtă ca răspuns la o întrebare pusă (Ce îţi place să faci? Îmi place...).</t>
  </si>
  <si>
    <t>2) Scrie pe un cartonaş, într-o propoziţie scurtă, despre o activitate (scriu în caiet).</t>
  </si>
  <si>
    <t>3) Scrie o compunere/poezie de patru fraze, versuri.</t>
  </si>
  <si>
    <t>1) Își completează  numele şi adresa pe acte oficiale (formulare).</t>
  </si>
  <si>
    <t>2) Scrie într-o scrisoare sau într-un mesaj e-mail mai multe fraze despre o întâmplare (Am fost la şcoală. Acolo am scris şi m-am jucat).</t>
  </si>
  <si>
    <t>3) Scrie o poveste cu un titlu dat.</t>
  </si>
  <si>
    <t xml:space="preserve">1) Aşează pe tabla magnetică sau ştampilează, după model, cuvinte compuse din 3 litere. </t>
  </si>
  <si>
    <t xml:space="preserve">1) Aşează pe tabla magnetică sau ştampilează cuvinte cu sunete clare Vocale + Consoane (VC)/CV (am, om, na, în). </t>
  </si>
  <si>
    <t>1) Scrie cuvinte CVC, formate din sunete clare  (cal, şut).</t>
  </si>
  <si>
    <t>2) Scrie cuvinte având combinaţii de 2 vocale (nou, oi, dau, mea).</t>
  </si>
  <si>
    <t>3) Scrie cuvinte cu sunete neclare în mod fonetic (cjufetă = chiuvetă).</t>
  </si>
  <si>
    <t>1) Scrie cuvinte prezentând o combinaţie CCVC/ CVCC (tron, porc).</t>
  </si>
  <si>
    <t>2) Scrie cuvinte CV şi VCV, cu sunete neclare (joc, joi, el).</t>
  </si>
  <si>
    <t>3) Scrie forme simple de plural (joc – jocuri, scaun - scaune).</t>
  </si>
  <si>
    <t>4) Scrie forme simple de substantive articulate (cal - calul, masă – masa).</t>
  </si>
  <si>
    <t>1) Scrie cuvinte CCVCC (scurt).</t>
  </si>
  <si>
    <t>2) Scrie cuvinte compuse dintr-o singură silabă cu sunete din două litere (ci, ce şi ge, gi).</t>
  </si>
  <si>
    <t xml:space="preserve">3) Conjugă verbul la timpul prezent conform persoanei. </t>
  </si>
  <si>
    <t xml:space="preserve">4) Scrie cuvinte des folosite cu “ci” şi “ce”. </t>
  </si>
  <si>
    <t>5) Scrie cuvinte des folosite cu “f” şi “v”, cu “s”, “ş” şi “z” (fes, zar).</t>
  </si>
  <si>
    <t>6) Scrie cuvinte mai lungi cu sunete neclare (iepure).</t>
  </si>
  <si>
    <t>7) Scrie cuvinte conţinând două silabe  (mor-cov, com-plet).</t>
  </si>
  <si>
    <t xml:space="preserve">1) Scrie semnele de punctuaţie (. ? ! , :). </t>
  </si>
  <si>
    <t>2) Scrie cuvinte cu ...uţă, ... Ică.</t>
  </si>
  <si>
    <t>3) Conjugă verbul la timpul trecut conform persoanei (verbe clare, ...eam).</t>
  </si>
  <si>
    <t>4) Scrie cuvinte des folosite cu chi, che, ghi şi ghe (ghete, chipeş).</t>
  </si>
  <si>
    <t>5) Scrie cuvinte prezentând o combinaţie de vocale, diftongi (oală, ieri).</t>
  </si>
  <si>
    <t>6) Scrie cuvinte compuse doar din vocale (oaie).</t>
  </si>
  <si>
    <t>7) Ştie forma corectă în scrierea cuvintelor despărţite prin cratimă (să-l, m-am).</t>
  </si>
  <si>
    <t xml:space="preserve">8) Caută un cuvânt sau nume, într-un ghid sau tabel, utilizând ordinea alfabetică. </t>
  </si>
  <si>
    <t>1) Scrie cuvinte cu trei silabe (plimbare, mâncare, foarfecă).</t>
  </si>
  <si>
    <t>2) Conjugă corect la timpul perfect compus(am fost).</t>
  </si>
  <si>
    <t>3) Scrie unele forme mai dificile ale pluralului în mod corect (copil-copii, fată - fete).</t>
  </si>
  <si>
    <t>4) Scrie unele forme mai dificil de articulat în mod corect (carte - cartea).</t>
  </si>
  <si>
    <t>5) Îşi găseşte propriile greşeli într-un text.</t>
  </si>
  <si>
    <t>6) Utilizează “Ortografie și gramatica (Controlspellings)” pe calculator.</t>
  </si>
  <si>
    <t>7) Controlează cu un dicţionar adaptat dacă a scris bine un cuvânt (dicţionar pentru tineri/copii).</t>
  </si>
  <si>
    <t>1. Exprimă dorinţele, experienţele, emoţiile şi fanteziile în scris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</si>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</sst>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b/>
      <sz val="11"/>
      <color rgb="FF00B0F0"/>
      <name val="Calibri"/>
      <family val="2"/>
      <scheme val="minor"/>
    </font>
    <font>
      <b/>
      <sz val="12"/>
      <color rgb="FF00B0F0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/>
    <xf numFmtId="0" fontId="2" fillId="0" borderId="0" xfId="0" applyFont="1" applyFill="1" applyBorder="1"/>
    <xf numFmtId="0" fontId="1" fillId="0" borderId="0" xfId="0" applyFont="1" applyBorder="1"/>
    <xf numFmtId="0" fontId="4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8" fillId="0" borderId="0" xfId="0" applyFont="1" applyBorder="1"/>
    <xf numFmtId="0" fontId="1" fillId="2" borderId="3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2" fillId="2" borderId="21" xfId="0" applyFont="1" applyFill="1" applyBorder="1" applyAlignment="1"/>
    <xf numFmtId="1" fontId="1" fillId="2" borderId="34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8" fillId="2" borderId="33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2" borderId="33" xfId="0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/>
    </xf>
    <xf numFmtId="164" fontId="1" fillId="3" borderId="32" xfId="0" applyNumberFormat="1" applyFont="1" applyFill="1" applyBorder="1" applyAlignment="1" applyProtection="1">
      <alignment horizontal="center" vertical="center"/>
      <protection locked="0"/>
    </xf>
    <xf numFmtId="16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" fontId="1" fillId="0" borderId="21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30" xfId="0" applyFont="1" applyBorder="1"/>
    <xf numFmtId="1" fontId="1" fillId="0" borderId="7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2" borderId="22" xfId="0" applyFont="1" applyFill="1" applyBorder="1" applyAlignment="1">
      <alignment textRotation="255" wrapText="1"/>
    </xf>
    <xf numFmtId="0" fontId="8" fillId="2" borderId="30" xfId="0" applyFont="1" applyFill="1" applyBorder="1" applyAlignment="1"/>
    <xf numFmtId="0" fontId="8" fillId="2" borderId="1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left" vertical="center"/>
    </xf>
    <xf numFmtId="1" fontId="8" fillId="2" borderId="25" xfId="0" applyNumberFormat="1" applyFont="1" applyFill="1" applyBorder="1" applyAlignment="1">
      <alignment horizontal="center" vertical="center"/>
    </xf>
    <xf numFmtId="1" fontId="8" fillId="2" borderId="26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left" vertical="center"/>
    </xf>
    <xf numFmtId="1" fontId="8" fillId="2" borderId="54" xfId="0" applyNumberFormat="1" applyFont="1" applyFill="1" applyBorder="1" applyAlignment="1">
      <alignment horizontal="center" vertical="center"/>
    </xf>
    <xf numFmtId="1" fontId="8" fillId="2" borderId="51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/>
    </xf>
    <xf numFmtId="1" fontId="8" fillId="2" borderId="52" xfId="0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1" fontId="8" fillId="2" borderId="43" xfId="0" applyNumberFormat="1" applyFont="1" applyFill="1" applyBorder="1" applyAlignment="1">
      <alignment horizontal="center" vertical="center"/>
    </xf>
    <xf numFmtId="1" fontId="13" fillId="2" borderId="27" xfId="0" applyNumberFormat="1" applyFont="1" applyFill="1" applyBorder="1" applyAlignment="1">
      <alignment horizontal="center"/>
    </xf>
    <xf numFmtId="1" fontId="8" fillId="2" borderId="44" xfId="0" applyNumberFormat="1" applyFont="1" applyFill="1" applyBorder="1" applyAlignment="1">
      <alignment horizontal="center" vertical="center"/>
    </xf>
    <xf numFmtId="1" fontId="8" fillId="2" borderId="55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wrapText="1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Protection="1"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36" xfId="0" applyFont="1" applyBorder="1" applyProtection="1"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37" xfId="0" applyFont="1" applyBorder="1" applyProtection="1"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 applyProtection="1"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1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39" xfId="0" applyFont="1" applyBorder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33" xfId="0" applyFont="1" applyBorder="1" applyProtection="1">
      <protection locked="0"/>
    </xf>
    <xf numFmtId="1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7" xfId="0" applyFont="1" applyBorder="1" applyProtection="1"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0" fontId="7" fillId="0" borderId="32" xfId="0" applyFont="1" applyBorder="1" applyProtection="1">
      <protection locked="0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36" xfId="0" applyFont="1" applyBorder="1" applyProtection="1"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22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Protection="1">
      <protection locked="0"/>
    </xf>
    <xf numFmtId="1" fontId="7" fillId="0" borderId="38" xfId="0" applyNumberFormat="1" applyFont="1" applyBorder="1" applyAlignment="1" applyProtection="1">
      <alignment horizontal="center" vertical="center"/>
      <protection locked="0"/>
    </xf>
    <xf numFmtId="0" fontId="7" fillId="0" borderId="39" xfId="0" applyFont="1" applyBorder="1" applyProtection="1">
      <protection locked="0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0" borderId="7" xfId="0" applyFont="1" applyBorder="1" applyAlignment="1" applyProtection="1">
      <alignment horizontal="left" vertical="top"/>
      <protection locked="0"/>
    </xf>
    <xf numFmtId="14" fontId="17" fillId="2" borderId="33" xfId="0" applyNumberFormat="1" applyFont="1" applyFill="1" applyBorder="1" applyAlignment="1" applyProtection="1">
      <alignment horizontal="center" vertical="center"/>
    </xf>
    <xf numFmtId="14" fontId="17" fillId="2" borderId="32" xfId="0" applyNumberFormat="1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>
      <alignment horizontal="center" vertical="center" textRotation="90" wrapText="1"/>
    </xf>
    <xf numFmtId="0" fontId="19" fillId="2" borderId="41" xfId="0" applyFont="1" applyFill="1" applyBorder="1" applyAlignment="1">
      <alignment horizontal="center" vertical="center" textRotation="90" wrapText="1"/>
    </xf>
    <xf numFmtId="1" fontId="19" fillId="2" borderId="45" xfId="0" applyNumberFormat="1" applyFont="1" applyFill="1" applyBorder="1" applyAlignment="1">
      <alignment horizontal="center" vertical="center" textRotation="90" wrapText="1"/>
    </xf>
    <xf numFmtId="0" fontId="12" fillId="3" borderId="0" xfId="0" applyFont="1" applyFill="1" applyBorder="1" applyAlignment="1">
      <alignment textRotation="255"/>
    </xf>
    <xf numFmtId="0" fontId="1" fillId="2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1" fontId="8" fillId="2" borderId="56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8" fillId="2" borderId="46" xfId="0" applyNumberFormat="1" applyFont="1" applyFill="1" applyBorder="1" applyAlignment="1">
      <alignment horizontal="center" vertical="center"/>
    </xf>
    <xf numFmtId="1" fontId="16" fillId="0" borderId="57" xfId="0" applyNumberFormat="1" applyFont="1" applyFill="1" applyBorder="1" applyAlignment="1" applyProtection="1">
      <alignment horizontal="center" vertical="center"/>
      <protection locked="0"/>
    </xf>
    <xf numFmtId="1" fontId="16" fillId="0" borderId="36" xfId="0" applyNumberFormat="1" applyFont="1" applyFill="1" applyBorder="1" applyAlignment="1" applyProtection="1">
      <alignment horizontal="center" vertical="center"/>
      <protection locked="0"/>
    </xf>
    <xf numFmtId="1" fontId="1" fillId="2" borderId="62" xfId="0" applyNumberFormat="1" applyFont="1" applyFill="1" applyBorder="1" applyAlignment="1">
      <alignment horizontal="center" vertical="center"/>
    </xf>
    <xf numFmtId="1" fontId="1" fillId="2" borderId="63" xfId="0" applyNumberFormat="1" applyFont="1" applyFill="1" applyBorder="1" applyAlignment="1">
      <alignment horizontal="center" vertical="center"/>
    </xf>
    <xf numFmtId="1" fontId="1" fillId="2" borderId="55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1" fillId="0" borderId="64" xfId="0" applyFont="1" applyBorder="1" applyProtection="1">
      <protection locked="0"/>
    </xf>
    <xf numFmtId="0" fontId="1" fillId="0" borderId="65" xfId="0" applyFont="1" applyBorder="1" applyProtection="1">
      <protection locked="0"/>
    </xf>
    <xf numFmtId="0" fontId="7" fillId="0" borderId="66" xfId="0" applyFont="1" applyBorder="1" applyProtection="1">
      <protection locked="0"/>
    </xf>
    <xf numFmtId="1" fontId="7" fillId="0" borderId="3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44" xfId="0" applyFont="1" applyBorder="1" applyAlignment="1">
      <alignment horizontal="left" vertical="top"/>
    </xf>
    <xf numFmtId="0" fontId="1" fillId="2" borderId="46" xfId="0" applyFont="1" applyFill="1" applyBorder="1" applyAlignment="1">
      <alignment horizontal="right" wrapText="1"/>
    </xf>
    <xf numFmtId="0" fontId="1" fillId="2" borderId="47" xfId="0" applyFont="1" applyFill="1" applyBorder="1" applyAlignment="1">
      <alignment horizontal="right" wrapText="1"/>
    </xf>
    <xf numFmtId="0" fontId="1" fillId="2" borderId="46" xfId="0" applyFont="1" applyFill="1" applyBorder="1" applyAlignment="1">
      <alignment horizontal="right"/>
    </xf>
    <xf numFmtId="0" fontId="1" fillId="2" borderId="47" xfId="0" applyFont="1" applyFill="1" applyBorder="1" applyAlignment="1">
      <alignment horizontal="right"/>
    </xf>
    <xf numFmtId="16" fontId="9" fillId="0" borderId="10" xfId="0" applyNumberFormat="1" applyFont="1" applyBorder="1" applyAlignment="1">
      <alignment horizontal="center" vertical="center"/>
    </xf>
    <xf numFmtId="16" fontId="9" fillId="0" borderId="1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horizontal="left" vertical="top"/>
    </xf>
    <xf numFmtId="0" fontId="5" fillId="6" borderId="19" xfId="0" quotePrefix="1" applyFont="1" applyFill="1" applyBorder="1" applyAlignment="1">
      <alignment horizontal="left" vertical="center"/>
    </xf>
    <xf numFmtId="0" fontId="5" fillId="6" borderId="13" xfId="0" quotePrefix="1" applyFont="1" applyFill="1" applyBorder="1" applyAlignment="1">
      <alignment horizontal="left" vertical="center"/>
    </xf>
    <xf numFmtId="0" fontId="5" fillId="6" borderId="14" xfId="0" quotePrefix="1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left" vertical="top" wrapText="1"/>
    </xf>
    <xf numFmtId="0" fontId="4" fillId="7" borderId="16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5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60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0" fillId="0" borderId="46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0" fillId="0" borderId="42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/>
    </xf>
    <xf numFmtId="0" fontId="10" fillId="0" borderId="51" xfId="0" applyFont="1" applyBorder="1" applyAlignment="1">
      <alignment horizontal="left" vertical="top"/>
    </xf>
    <xf numFmtId="0" fontId="10" fillId="0" borderId="55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1" fontId="13" fillId="2" borderId="1" xfId="0" applyNumberFormat="1" applyFont="1" applyFill="1" applyBorder="1" applyAlignment="1">
      <alignment horizontal="center" vertical="center" textRotation="90" wrapText="1"/>
    </xf>
    <xf numFmtId="1" fontId="13" fillId="2" borderId="6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3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zoomScaleNormal="100" workbookViewId="0">
      <selection activeCell="B8" sqref="B8"/>
    </sheetView>
  </sheetViews>
  <sheetFormatPr defaultRowHeight="14.5" x14ac:dyDescent="0.35"/>
  <cols>
    <col min="1" max="1" width="13.81640625" customWidth="1"/>
    <col min="15" max="15" width="12" customWidth="1"/>
  </cols>
  <sheetData>
    <row r="1" spans="1:15" x14ac:dyDescent="0.35">
      <c r="A1" s="33" t="s">
        <v>0</v>
      </c>
      <c r="B1" s="89" t="s">
        <v>1</v>
      </c>
      <c r="C1" s="89"/>
      <c r="D1" s="90"/>
      <c r="E1" s="2"/>
      <c r="F1" s="211" t="s">
        <v>37</v>
      </c>
      <c r="G1" s="211"/>
      <c r="H1" s="211"/>
      <c r="I1" s="211"/>
      <c r="J1" s="211"/>
      <c r="K1" s="211"/>
      <c r="L1" s="211"/>
      <c r="M1" s="211"/>
      <c r="N1" s="211"/>
      <c r="O1" s="211"/>
    </row>
    <row r="2" spans="1:15" x14ac:dyDescent="0.35">
      <c r="A2" s="34" t="s">
        <v>2</v>
      </c>
      <c r="B2" s="91" t="s">
        <v>1</v>
      </c>
      <c r="C2" s="91"/>
      <c r="D2" s="92"/>
      <c r="E2" s="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x14ac:dyDescent="0.35">
      <c r="A3" s="34" t="s">
        <v>3</v>
      </c>
      <c r="B3" s="91" t="s">
        <v>1</v>
      </c>
      <c r="C3" s="91"/>
      <c r="D3" s="92"/>
      <c r="E3" s="1"/>
      <c r="F3" s="212" t="s">
        <v>130</v>
      </c>
      <c r="G3" s="213"/>
      <c r="H3" s="213"/>
      <c r="I3" s="213"/>
      <c r="J3" s="213"/>
      <c r="K3" s="213"/>
      <c r="L3" s="213"/>
      <c r="M3" s="213"/>
      <c r="N3" s="213"/>
      <c r="O3" s="213"/>
    </row>
    <row r="4" spans="1:15" ht="15" thickBot="1" x14ac:dyDescent="0.4">
      <c r="A4" s="35" t="s">
        <v>4</v>
      </c>
      <c r="B4" s="140" t="s">
        <v>1</v>
      </c>
      <c r="C4" s="93"/>
      <c r="D4" s="94"/>
      <c r="E4" s="1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x14ac:dyDescent="0.35">
      <c r="A5" s="3"/>
      <c r="B5" s="3"/>
      <c r="C5" s="1"/>
      <c r="D5" s="1"/>
      <c r="E5" s="1"/>
      <c r="F5" s="213"/>
      <c r="G5" s="213"/>
      <c r="H5" s="213"/>
      <c r="I5" s="213"/>
      <c r="J5" s="213"/>
      <c r="K5" s="213"/>
      <c r="L5" s="213"/>
      <c r="M5" s="213"/>
      <c r="N5" s="213"/>
      <c r="O5" s="213"/>
    </row>
    <row r="6" spans="1:15" ht="15" thickBot="1" x14ac:dyDescent="0.4">
      <c r="A6" s="10" t="s">
        <v>5</v>
      </c>
      <c r="B6" s="21" t="s">
        <v>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95" t="s">
        <v>6</v>
      </c>
      <c r="B7" s="196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36" t="s">
        <v>20</v>
      </c>
      <c r="B8" s="37"/>
      <c r="C8" s="26">
        <v>0</v>
      </c>
      <c r="D8" s="27">
        <f>SUM(M19)</f>
        <v>0</v>
      </c>
      <c r="E8" s="27">
        <f>SUM(M20:M22)</f>
        <v>0</v>
      </c>
      <c r="F8" s="27">
        <f>SUM(M23:M26)</f>
        <v>0</v>
      </c>
      <c r="G8" s="27">
        <f>SUM(M27:M30)</f>
        <v>0</v>
      </c>
      <c r="H8" s="27">
        <f>SUM(M31:M33)</f>
        <v>0</v>
      </c>
      <c r="I8" s="27">
        <f>SUM(M34:M36)</f>
        <v>0</v>
      </c>
      <c r="J8" s="27">
        <f>SUM(M37:M40)</f>
        <v>0</v>
      </c>
      <c r="K8" s="27">
        <f>SUM(M41:M45)</f>
        <v>0</v>
      </c>
      <c r="L8" s="27">
        <f>SUM(M46:M48)</f>
        <v>0</v>
      </c>
      <c r="M8" s="27">
        <f>SUM(M49:M50)</f>
        <v>0</v>
      </c>
      <c r="N8" s="28">
        <f>SUM(M51:M52)</f>
        <v>0</v>
      </c>
      <c r="O8" s="29">
        <f>SUM(C8:N8)</f>
        <v>0</v>
      </c>
    </row>
    <row r="9" spans="1:15" ht="15" thickBot="1" x14ac:dyDescent="0.4">
      <c r="A9" s="38" t="s">
        <v>22</v>
      </c>
      <c r="B9" s="39"/>
      <c r="C9" s="154">
        <v>0</v>
      </c>
      <c r="D9" s="155">
        <f>SUM(N19)</f>
        <v>0</v>
      </c>
      <c r="E9" s="155">
        <f>SUM(N20:N22)</f>
        <v>0</v>
      </c>
      <c r="F9" s="155">
        <f>SUM(N23:N26)</f>
        <v>0</v>
      </c>
      <c r="G9" s="155">
        <f>SUM(N27:N30)</f>
        <v>0</v>
      </c>
      <c r="H9" s="155">
        <f>SUM(N31:N33)</f>
        <v>0</v>
      </c>
      <c r="I9" s="155">
        <f>SUM(N34:N36)</f>
        <v>0</v>
      </c>
      <c r="J9" s="155">
        <f>SUM(N37:N40)</f>
        <v>0</v>
      </c>
      <c r="K9" s="155">
        <f>SUM(N41:N45)</f>
        <v>0</v>
      </c>
      <c r="L9" s="155">
        <f>SUM(N46:N48)</f>
        <v>0</v>
      </c>
      <c r="M9" s="155">
        <f>SUM(N49:N50)</f>
        <v>0</v>
      </c>
      <c r="N9" s="156">
        <f>SUM(N51:N52)</f>
        <v>0</v>
      </c>
      <c r="O9" s="29">
        <f>SUM(C9:N9)</f>
        <v>0</v>
      </c>
    </row>
    <row r="10" spans="1:15" ht="15" thickBot="1" x14ac:dyDescent="0.4">
      <c r="A10" s="197" t="s">
        <v>23</v>
      </c>
      <c r="B10" s="198"/>
      <c r="C10" s="157">
        <v>0</v>
      </c>
      <c r="D10" s="22">
        <f>COUNTA(C19)</f>
        <v>1</v>
      </c>
      <c r="E10" s="22">
        <f>COUNTA(C20:L22)</f>
        <v>3</v>
      </c>
      <c r="F10" s="22">
        <f>COUNTA(C23:L26)</f>
        <v>4</v>
      </c>
      <c r="G10" s="22">
        <f>COUNTA(C27:L30)</f>
        <v>4</v>
      </c>
      <c r="H10" s="22">
        <f>COUNTA(C31:L33)</f>
        <v>3</v>
      </c>
      <c r="I10" s="22">
        <f>COUNTA(C34:L36)</f>
        <v>3</v>
      </c>
      <c r="J10" s="22">
        <f>COUNTA(C37:L40)</f>
        <v>4</v>
      </c>
      <c r="K10" s="22">
        <f>COUNTA(C41:L45)</f>
        <v>5</v>
      </c>
      <c r="L10" s="22">
        <f>COUNTA(C46:L48)</f>
        <v>3</v>
      </c>
      <c r="M10" s="22">
        <f>COUNTA(C49:L50)</f>
        <v>2</v>
      </c>
      <c r="N10" s="158">
        <f>COUNTA(C51:L52)</f>
        <v>2</v>
      </c>
      <c r="O10" s="29">
        <f>SUM(C10:N10)</f>
        <v>34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45"/>
      <c r="O11" s="11"/>
    </row>
    <row r="12" spans="1:15" ht="15" customHeight="1" x14ac:dyDescent="0.35">
      <c r="A12" s="199" t="s">
        <v>24</v>
      </c>
      <c r="B12" s="201" t="s">
        <v>131</v>
      </c>
      <c r="C12" s="202"/>
      <c r="D12" s="202"/>
      <c r="E12" s="202"/>
      <c r="F12" s="202"/>
      <c r="G12" s="203"/>
      <c r="H12" s="40"/>
      <c r="I12" s="223" t="s">
        <v>25</v>
      </c>
      <c r="J12" s="224"/>
      <c r="K12" s="214" t="s">
        <v>26</v>
      </c>
      <c r="L12" s="214"/>
      <c r="M12" s="214"/>
      <c r="N12" s="214"/>
      <c r="O12" s="215"/>
    </row>
    <row r="13" spans="1:15" ht="15" thickBot="1" x14ac:dyDescent="0.4">
      <c r="A13" s="200"/>
      <c r="B13" s="204"/>
      <c r="C13" s="205"/>
      <c r="D13" s="205"/>
      <c r="E13" s="205"/>
      <c r="F13" s="205"/>
      <c r="G13" s="206"/>
      <c r="H13" s="41"/>
      <c r="I13" s="225"/>
      <c r="J13" s="226"/>
      <c r="K13" s="216" t="s">
        <v>27</v>
      </c>
      <c r="L13" s="217"/>
      <c r="M13" s="217"/>
      <c r="N13" s="217"/>
      <c r="O13" s="218"/>
    </row>
    <row r="14" spans="1:15" ht="29.25" customHeight="1" thickBot="1" x14ac:dyDescent="0.4">
      <c r="A14" s="42"/>
      <c r="B14" s="43"/>
      <c r="C14" s="42"/>
      <c r="D14" s="42"/>
      <c r="E14" s="42"/>
      <c r="F14" s="42"/>
      <c r="G14" s="42"/>
      <c r="H14" s="43"/>
      <c r="I14" s="227"/>
      <c r="J14" s="228"/>
      <c r="K14" s="219" t="s">
        <v>28</v>
      </c>
      <c r="L14" s="220"/>
      <c r="M14" s="220"/>
      <c r="N14" s="220"/>
      <c r="O14" s="221"/>
    </row>
    <row r="15" spans="1:15" x14ac:dyDescent="0.35">
      <c r="A15" s="43"/>
      <c r="B15" s="43"/>
      <c r="C15" s="43"/>
      <c r="D15" s="43"/>
      <c r="E15" s="43"/>
      <c r="F15" s="43" t="s">
        <v>21</v>
      </c>
      <c r="G15" s="43"/>
      <c r="H15" s="43"/>
      <c r="I15" s="44"/>
      <c r="J15" s="44"/>
      <c r="K15" s="222"/>
      <c r="L15" s="222"/>
      <c r="M15" s="222"/>
      <c r="N15" s="222"/>
      <c r="O15" s="222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46" t="s">
        <v>29</v>
      </c>
      <c r="B17" s="46" t="s">
        <v>30</v>
      </c>
      <c r="C17" s="207" t="s">
        <v>31</v>
      </c>
      <c r="D17" s="208"/>
      <c r="E17" s="208"/>
      <c r="F17" s="208"/>
      <c r="G17" s="208"/>
      <c r="H17" s="208"/>
      <c r="I17" s="208"/>
      <c r="J17" s="208"/>
      <c r="K17" s="208"/>
      <c r="L17" s="209"/>
      <c r="M17" s="18" t="s">
        <v>20</v>
      </c>
      <c r="N17" s="16" t="s">
        <v>22</v>
      </c>
      <c r="O17" s="19" t="s">
        <v>32</v>
      </c>
    </row>
    <row r="18" spans="1:15" ht="15" customHeight="1" thickBot="1" x14ac:dyDescent="0.4">
      <c r="A18" s="179" t="s">
        <v>39</v>
      </c>
      <c r="B18" s="53">
        <v>1</v>
      </c>
      <c r="C18" s="210" t="s">
        <v>40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50"/>
      <c r="N18" s="51"/>
      <c r="O18" s="52"/>
    </row>
    <row r="19" spans="1:15" ht="15.75" customHeight="1" thickBot="1" x14ac:dyDescent="0.4">
      <c r="A19" s="180"/>
      <c r="B19" s="53">
        <v>2</v>
      </c>
      <c r="C19" s="229" t="s">
        <v>51</v>
      </c>
      <c r="D19" s="230"/>
      <c r="E19" s="230"/>
      <c r="F19" s="230"/>
      <c r="G19" s="230"/>
      <c r="H19" s="230"/>
      <c r="I19" s="230"/>
      <c r="J19" s="230"/>
      <c r="K19" s="230"/>
      <c r="L19" s="231"/>
      <c r="M19" s="153"/>
      <c r="N19" s="152"/>
      <c r="O19" s="97"/>
    </row>
    <row r="20" spans="1:15" ht="15" customHeight="1" x14ac:dyDescent="0.35">
      <c r="A20" s="180"/>
      <c r="B20" s="176">
        <v>3</v>
      </c>
      <c r="C20" s="189" t="s">
        <v>53</v>
      </c>
      <c r="D20" s="190"/>
      <c r="E20" s="190"/>
      <c r="F20" s="190"/>
      <c r="G20" s="190"/>
      <c r="H20" s="190"/>
      <c r="I20" s="190"/>
      <c r="J20" s="190"/>
      <c r="K20" s="190"/>
      <c r="L20" s="191"/>
      <c r="M20" s="98"/>
      <c r="N20" s="99"/>
      <c r="O20" s="100"/>
    </row>
    <row r="21" spans="1:15" ht="15" customHeight="1" x14ac:dyDescent="0.35">
      <c r="A21" s="180"/>
      <c r="B21" s="177"/>
      <c r="C21" s="173" t="s">
        <v>52</v>
      </c>
      <c r="D21" s="174"/>
      <c r="E21" s="174"/>
      <c r="F21" s="174"/>
      <c r="G21" s="174"/>
      <c r="H21" s="174"/>
      <c r="I21" s="174"/>
      <c r="J21" s="174"/>
      <c r="K21" s="174"/>
      <c r="L21" s="175"/>
      <c r="M21" s="101"/>
      <c r="N21" s="102"/>
      <c r="O21" s="103"/>
    </row>
    <row r="22" spans="1:15" ht="15.75" customHeight="1" thickBot="1" x14ac:dyDescent="0.4">
      <c r="A22" s="180"/>
      <c r="B22" s="178"/>
      <c r="C22" s="192" t="s">
        <v>54</v>
      </c>
      <c r="D22" s="193"/>
      <c r="E22" s="193"/>
      <c r="F22" s="193"/>
      <c r="G22" s="193"/>
      <c r="H22" s="193"/>
      <c r="I22" s="193"/>
      <c r="J22" s="193"/>
      <c r="K22" s="193"/>
      <c r="L22" s="194"/>
      <c r="M22" s="104"/>
      <c r="N22" s="105"/>
      <c r="O22" s="106"/>
    </row>
    <row r="23" spans="1:15" ht="15" customHeight="1" x14ac:dyDescent="0.35">
      <c r="A23" s="180"/>
      <c r="B23" s="176">
        <v>4</v>
      </c>
      <c r="C23" s="189" t="s">
        <v>55</v>
      </c>
      <c r="D23" s="190"/>
      <c r="E23" s="190"/>
      <c r="F23" s="190"/>
      <c r="G23" s="190"/>
      <c r="H23" s="190"/>
      <c r="I23" s="190"/>
      <c r="J23" s="190"/>
      <c r="K23" s="190"/>
      <c r="L23" s="191"/>
      <c r="M23" s="98"/>
      <c r="N23" s="99"/>
      <c r="O23" s="100"/>
    </row>
    <row r="24" spans="1:15" ht="15" customHeight="1" x14ac:dyDescent="0.35">
      <c r="A24" s="180"/>
      <c r="B24" s="177"/>
      <c r="C24" s="173" t="s">
        <v>56</v>
      </c>
      <c r="D24" s="174"/>
      <c r="E24" s="174"/>
      <c r="F24" s="174"/>
      <c r="G24" s="174"/>
      <c r="H24" s="174"/>
      <c r="I24" s="174"/>
      <c r="J24" s="174"/>
      <c r="K24" s="174"/>
      <c r="L24" s="175"/>
      <c r="M24" s="101"/>
      <c r="N24" s="102"/>
      <c r="O24" s="103"/>
    </row>
    <row r="25" spans="1:15" ht="15" customHeight="1" x14ac:dyDescent="0.35">
      <c r="A25" s="180"/>
      <c r="B25" s="177"/>
      <c r="C25" s="173" t="s">
        <v>57</v>
      </c>
      <c r="D25" s="174"/>
      <c r="E25" s="174"/>
      <c r="F25" s="174"/>
      <c r="G25" s="174"/>
      <c r="H25" s="174"/>
      <c r="I25" s="174"/>
      <c r="J25" s="174"/>
      <c r="K25" s="174"/>
      <c r="L25" s="175"/>
      <c r="M25" s="101"/>
      <c r="N25" s="102"/>
      <c r="O25" s="103"/>
    </row>
    <row r="26" spans="1:15" ht="15" thickBot="1" x14ac:dyDescent="0.4">
      <c r="A26" s="180"/>
      <c r="B26" s="177"/>
      <c r="C26" s="192" t="s">
        <v>58</v>
      </c>
      <c r="D26" s="193"/>
      <c r="E26" s="193"/>
      <c r="F26" s="193"/>
      <c r="G26" s="193"/>
      <c r="H26" s="193"/>
      <c r="I26" s="193"/>
      <c r="J26" s="193"/>
      <c r="K26" s="193"/>
      <c r="L26" s="194"/>
      <c r="M26" s="107"/>
      <c r="N26" s="108"/>
      <c r="O26" s="109"/>
    </row>
    <row r="27" spans="1:15" x14ac:dyDescent="0.35">
      <c r="A27" s="181"/>
      <c r="B27" s="183">
        <v>5</v>
      </c>
      <c r="C27" s="189" t="s">
        <v>59</v>
      </c>
      <c r="D27" s="190"/>
      <c r="E27" s="190"/>
      <c r="F27" s="190"/>
      <c r="G27" s="190"/>
      <c r="H27" s="190"/>
      <c r="I27" s="190"/>
      <c r="J27" s="190"/>
      <c r="K27" s="190"/>
      <c r="L27" s="191"/>
      <c r="M27" s="98"/>
      <c r="N27" s="98"/>
      <c r="O27" s="159"/>
    </row>
    <row r="28" spans="1:15" x14ac:dyDescent="0.35">
      <c r="A28" s="181"/>
      <c r="B28" s="184"/>
      <c r="C28" s="173" t="s">
        <v>60</v>
      </c>
      <c r="D28" s="174"/>
      <c r="E28" s="174"/>
      <c r="F28" s="174"/>
      <c r="G28" s="174"/>
      <c r="H28" s="174"/>
      <c r="I28" s="174"/>
      <c r="J28" s="174"/>
      <c r="K28" s="174"/>
      <c r="L28" s="175"/>
      <c r="M28" s="101"/>
      <c r="N28" s="101"/>
      <c r="O28" s="160"/>
    </row>
    <row r="29" spans="1:15" s="1" customFormat="1" ht="15" customHeight="1" x14ac:dyDescent="0.35">
      <c r="A29" s="181"/>
      <c r="B29" s="184"/>
      <c r="C29" s="173" t="s">
        <v>61</v>
      </c>
      <c r="D29" s="174"/>
      <c r="E29" s="174"/>
      <c r="F29" s="174"/>
      <c r="G29" s="174"/>
      <c r="H29" s="174"/>
      <c r="I29" s="174"/>
      <c r="J29" s="174"/>
      <c r="K29" s="174"/>
      <c r="L29" s="175"/>
      <c r="M29" s="101"/>
      <c r="N29" s="101"/>
      <c r="O29" s="160"/>
    </row>
    <row r="30" spans="1:15" ht="30.75" customHeight="1" thickBot="1" x14ac:dyDescent="0.4">
      <c r="A30" s="181"/>
      <c r="B30" s="185"/>
      <c r="C30" s="172" t="s">
        <v>62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04"/>
      <c r="N30" s="162"/>
      <c r="O30" s="161"/>
    </row>
    <row r="31" spans="1:15" ht="15" customHeight="1" x14ac:dyDescent="0.35">
      <c r="A31" s="180"/>
      <c r="B31" s="186">
        <v>6</v>
      </c>
      <c r="C31" s="189" t="s">
        <v>63</v>
      </c>
      <c r="D31" s="190"/>
      <c r="E31" s="190"/>
      <c r="F31" s="190"/>
      <c r="G31" s="190"/>
      <c r="H31" s="190"/>
      <c r="I31" s="190"/>
      <c r="J31" s="190"/>
      <c r="K31" s="190"/>
      <c r="L31" s="191"/>
      <c r="M31" s="110"/>
      <c r="N31" s="111"/>
      <c r="O31" s="112"/>
    </row>
    <row r="32" spans="1:15" x14ac:dyDescent="0.35">
      <c r="A32" s="180"/>
      <c r="B32" s="186"/>
      <c r="C32" s="173" t="s">
        <v>64</v>
      </c>
      <c r="D32" s="174"/>
      <c r="E32" s="174"/>
      <c r="F32" s="174"/>
      <c r="G32" s="174"/>
      <c r="H32" s="174"/>
      <c r="I32" s="174"/>
      <c r="J32" s="174"/>
      <c r="K32" s="174"/>
      <c r="L32" s="175"/>
      <c r="M32" s="101"/>
      <c r="N32" s="113"/>
      <c r="O32" s="114"/>
    </row>
    <row r="33" spans="1:15" ht="15.75" customHeight="1" thickBot="1" x14ac:dyDescent="0.4">
      <c r="A33" s="180"/>
      <c r="B33" s="187"/>
      <c r="C33" s="192" t="s">
        <v>65</v>
      </c>
      <c r="D33" s="193"/>
      <c r="E33" s="193"/>
      <c r="F33" s="193"/>
      <c r="G33" s="193"/>
      <c r="H33" s="193"/>
      <c r="I33" s="193"/>
      <c r="J33" s="193"/>
      <c r="K33" s="193"/>
      <c r="L33" s="194"/>
      <c r="M33" s="104"/>
      <c r="N33" s="115"/>
      <c r="O33" s="116"/>
    </row>
    <row r="34" spans="1:15" ht="15" customHeight="1" x14ac:dyDescent="0.35">
      <c r="A34" s="180"/>
      <c r="B34" s="188">
        <v>7</v>
      </c>
      <c r="C34" s="189" t="s">
        <v>66</v>
      </c>
      <c r="D34" s="190"/>
      <c r="E34" s="190"/>
      <c r="F34" s="190"/>
      <c r="G34" s="190"/>
      <c r="H34" s="190"/>
      <c r="I34" s="190"/>
      <c r="J34" s="190"/>
      <c r="K34" s="190"/>
      <c r="L34" s="191"/>
      <c r="M34" s="98"/>
      <c r="N34" s="117"/>
      <c r="O34" s="118"/>
    </row>
    <row r="35" spans="1:15" ht="15" customHeight="1" x14ac:dyDescent="0.35">
      <c r="A35" s="180"/>
      <c r="B35" s="186"/>
      <c r="C35" s="173" t="s">
        <v>67</v>
      </c>
      <c r="D35" s="174"/>
      <c r="E35" s="174"/>
      <c r="F35" s="174"/>
      <c r="G35" s="174"/>
      <c r="H35" s="174"/>
      <c r="I35" s="174"/>
      <c r="J35" s="174"/>
      <c r="K35" s="174"/>
      <c r="L35" s="175"/>
      <c r="M35" s="101"/>
      <c r="N35" s="113"/>
      <c r="O35" s="114"/>
    </row>
    <row r="36" spans="1:15" ht="15" thickBot="1" x14ac:dyDescent="0.4">
      <c r="A36" s="180"/>
      <c r="B36" s="187"/>
      <c r="C36" s="192" t="s">
        <v>68</v>
      </c>
      <c r="D36" s="193"/>
      <c r="E36" s="193"/>
      <c r="F36" s="193"/>
      <c r="G36" s="193"/>
      <c r="H36" s="193"/>
      <c r="I36" s="193"/>
      <c r="J36" s="193"/>
      <c r="K36" s="193"/>
      <c r="L36" s="194"/>
      <c r="M36" s="104"/>
      <c r="N36" s="105"/>
      <c r="O36" s="106"/>
    </row>
    <row r="37" spans="1:15" ht="15" customHeight="1" x14ac:dyDescent="0.35">
      <c r="A37" s="180"/>
      <c r="B37" s="176">
        <v>8</v>
      </c>
      <c r="C37" s="189" t="s">
        <v>69</v>
      </c>
      <c r="D37" s="190"/>
      <c r="E37" s="190"/>
      <c r="F37" s="190"/>
      <c r="G37" s="190"/>
      <c r="H37" s="190"/>
      <c r="I37" s="190"/>
      <c r="J37" s="190"/>
      <c r="K37" s="190"/>
      <c r="L37" s="191"/>
      <c r="M37" s="98"/>
      <c r="N37" s="99"/>
      <c r="O37" s="100"/>
    </row>
    <row r="38" spans="1:15" ht="15" customHeight="1" x14ac:dyDescent="0.35">
      <c r="A38" s="180"/>
      <c r="B38" s="177"/>
      <c r="C38" s="173" t="s">
        <v>70</v>
      </c>
      <c r="D38" s="174"/>
      <c r="E38" s="174"/>
      <c r="F38" s="174"/>
      <c r="G38" s="174"/>
      <c r="H38" s="174"/>
      <c r="I38" s="174"/>
      <c r="J38" s="174"/>
      <c r="K38" s="174"/>
      <c r="L38" s="175"/>
      <c r="M38" s="101"/>
      <c r="N38" s="102"/>
      <c r="O38" s="103"/>
    </row>
    <row r="39" spans="1:15" ht="15" customHeight="1" x14ac:dyDescent="0.35">
      <c r="A39" s="180"/>
      <c r="B39" s="177"/>
      <c r="C39" s="173" t="s">
        <v>71</v>
      </c>
      <c r="D39" s="174"/>
      <c r="E39" s="174"/>
      <c r="F39" s="174"/>
      <c r="G39" s="174"/>
      <c r="H39" s="174"/>
      <c r="I39" s="174"/>
      <c r="J39" s="174"/>
      <c r="K39" s="174"/>
      <c r="L39" s="175"/>
      <c r="M39" s="101"/>
      <c r="N39" s="102"/>
      <c r="O39" s="103"/>
    </row>
    <row r="40" spans="1:15" ht="15.75" customHeight="1" thickBot="1" x14ac:dyDescent="0.4">
      <c r="A40" s="180"/>
      <c r="B40" s="178"/>
      <c r="C40" s="192" t="s">
        <v>72</v>
      </c>
      <c r="D40" s="193"/>
      <c r="E40" s="193"/>
      <c r="F40" s="193"/>
      <c r="G40" s="193"/>
      <c r="H40" s="193"/>
      <c r="I40" s="193"/>
      <c r="J40" s="193"/>
      <c r="K40" s="193"/>
      <c r="L40" s="194"/>
      <c r="M40" s="104"/>
      <c r="N40" s="105"/>
      <c r="O40" s="119"/>
    </row>
    <row r="41" spans="1:15" ht="15" customHeight="1" x14ac:dyDescent="0.35">
      <c r="A41" s="180"/>
      <c r="B41" s="176">
        <v>9</v>
      </c>
      <c r="C41" s="189" t="s">
        <v>73</v>
      </c>
      <c r="D41" s="190"/>
      <c r="E41" s="190"/>
      <c r="F41" s="190"/>
      <c r="G41" s="190"/>
      <c r="H41" s="190"/>
      <c r="I41" s="190"/>
      <c r="J41" s="190"/>
      <c r="K41" s="190"/>
      <c r="L41" s="191"/>
      <c r="M41" s="98"/>
      <c r="N41" s="99"/>
      <c r="O41" s="120"/>
    </row>
    <row r="42" spans="1:15" ht="15" customHeight="1" x14ac:dyDescent="0.35">
      <c r="A42" s="180"/>
      <c r="B42" s="177"/>
      <c r="C42" s="173" t="s">
        <v>74</v>
      </c>
      <c r="D42" s="174"/>
      <c r="E42" s="174"/>
      <c r="F42" s="174"/>
      <c r="G42" s="174"/>
      <c r="H42" s="174"/>
      <c r="I42" s="174"/>
      <c r="J42" s="174"/>
      <c r="K42" s="174"/>
      <c r="L42" s="175"/>
      <c r="M42" s="101"/>
      <c r="N42" s="102"/>
      <c r="O42" s="121"/>
    </row>
    <row r="43" spans="1:15" ht="15" customHeight="1" x14ac:dyDescent="0.35">
      <c r="A43" s="180"/>
      <c r="B43" s="177"/>
      <c r="C43" s="173" t="s">
        <v>75</v>
      </c>
      <c r="D43" s="174"/>
      <c r="E43" s="174"/>
      <c r="F43" s="174"/>
      <c r="G43" s="174"/>
      <c r="H43" s="174"/>
      <c r="I43" s="174"/>
      <c r="J43" s="174"/>
      <c r="K43" s="174"/>
      <c r="L43" s="175"/>
      <c r="M43" s="101"/>
      <c r="N43" s="102"/>
      <c r="O43" s="121"/>
    </row>
    <row r="44" spans="1:15" ht="15" customHeight="1" x14ac:dyDescent="0.35">
      <c r="A44" s="180"/>
      <c r="B44" s="177"/>
      <c r="C44" s="173" t="s">
        <v>76</v>
      </c>
      <c r="D44" s="174"/>
      <c r="E44" s="174"/>
      <c r="F44" s="174"/>
      <c r="G44" s="174"/>
      <c r="H44" s="174"/>
      <c r="I44" s="174"/>
      <c r="J44" s="174"/>
      <c r="K44" s="174"/>
      <c r="L44" s="175"/>
      <c r="M44" s="101"/>
      <c r="N44" s="102"/>
      <c r="O44" s="121"/>
    </row>
    <row r="45" spans="1:15" ht="15.75" customHeight="1" thickBot="1" x14ac:dyDescent="0.4">
      <c r="A45" s="180"/>
      <c r="B45" s="178"/>
      <c r="C45" s="192" t="s">
        <v>77</v>
      </c>
      <c r="D45" s="193"/>
      <c r="E45" s="193"/>
      <c r="F45" s="193"/>
      <c r="G45" s="193"/>
      <c r="H45" s="193"/>
      <c r="I45" s="193"/>
      <c r="J45" s="193"/>
      <c r="K45" s="193"/>
      <c r="L45" s="194"/>
      <c r="M45" s="104"/>
      <c r="N45" s="105"/>
      <c r="O45" s="119"/>
    </row>
    <row r="46" spans="1:15" ht="15" customHeight="1" x14ac:dyDescent="0.35">
      <c r="A46" s="180"/>
      <c r="B46" s="176">
        <v>10</v>
      </c>
      <c r="C46" s="189" t="s">
        <v>78</v>
      </c>
      <c r="D46" s="190"/>
      <c r="E46" s="190"/>
      <c r="F46" s="190"/>
      <c r="G46" s="190"/>
      <c r="H46" s="190"/>
      <c r="I46" s="190"/>
      <c r="J46" s="190"/>
      <c r="K46" s="190"/>
      <c r="L46" s="191"/>
      <c r="M46" s="98"/>
      <c r="N46" s="99"/>
      <c r="O46" s="100"/>
    </row>
    <row r="47" spans="1:15" ht="15" customHeight="1" x14ac:dyDescent="0.35">
      <c r="A47" s="180"/>
      <c r="B47" s="177"/>
      <c r="C47" s="173" t="s">
        <v>79</v>
      </c>
      <c r="D47" s="174"/>
      <c r="E47" s="174"/>
      <c r="F47" s="174"/>
      <c r="G47" s="174"/>
      <c r="H47" s="174"/>
      <c r="I47" s="174"/>
      <c r="J47" s="174"/>
      <c r="K47" s="174"/>
      <c r="L47" s="175"/>
      <c r="M47" s="101"/>
      <c r="N47" s="102"/>
      <c r="O47" s="103"/>
    </row>
    <row r="48" spans="1:15" ht="15" thickBot="1" x14ac:dyDescent="0.4">
      <c r="A48" s="180"/>
      <c r="B48" s="178"/>
      <c r="C48" s="192" t="s">
        <v>80</v>
      </c>
      <c r="D48" s="193"/>
      <c r="E48" s="193"/>
      <c r="F48" s="193"/>
      <c r="G48" s="193"/>
      <c r="H48" s="193"/>
      <c r="I48" s="193"/>
      <c r="J48" s="193"/>
      <c r="K48" s="193"/>
      <c r="L48" s="194"/>
      <c r="M48" s="104"/>
      <c r="N48" s="105"/>
      <c r="O48" s="106"/>
    </row>
    <row r="49" spans="1:15" x14ac:dyDescent="0.35">
      <c r="A49" s="180"/>
      <c r="B49" s="176">
        <v>11</v>
      </c>
      <c r="C49" s="189" t="s">
        <v>81</v>
      </c>
      <c r="D49" s="190"/>
      <c r="E49" s="190"/>
      <c r="F49" s="190"/>
      <c r="G49" s="190"/>
      <c r="H49" s="190"/>
      <c r="I49" s="190"/>
      <c r="J49" s="190"/>
      <c r="K49" s="190"/>
      <c r="L49" s="191"/>
      <c r="M49" s="98"/>
      <c r="N49" s="99"/>
      <c r="O49" s="100"/>
    </row>
    <row r="50" spans="1:15" ht="15" thickBot="1" x14ac:dyDescent="0.4">
      <c r="A50" s="180"/>
      <c r="B50" s="178"/>
      <c r="C50" s="233" t="s">
        <v>82</v>
      </c>
      <c r="D50" s="234"/>
      <c r="E50" s="234"/>
      <c r="F50" s="234"/>
      <c r="G50" s="234"/>
      <c r="H50" s="234"/>
      <c r="I50" s="234"/>
      <c r="J50" s="234"/>
      <c r="K50" s="234"/>
      <c r="L50" s="235"/>
      <c r="M50" s="104"/>
      <c r="N50" s="105"/>
      <c r="O50" s="106"/>
    </row>
    <row r="51" spans="1:15" x14ac:dyDescent="0.35">
      <c r="A51" s="180"/>
      <c r="B51" s="176">
        <v>12</v>
      </c>
      <c r="C51" s="189" t="s">
        <v>83</v>
      </c>
      <c r="D51" s="190"/>
      <c r="E51" s="190"/>
      <c r="F51" s="190"/>
      <c r="G51" s="190"/>
      <c r="H51" s="190"/>
      <c r="I51" s="190"/>
      <c r="J51" s="190"/>
      <c r="K51" s="190"/>
      <c r="L51" s="191"/>
      <c r="M51" s="98"/>
      <c r="N51" s="99"/>
      <c r="O51" s="100"/>
    </row>
    <row r="52" spans="1:15" ht="15.75" customHeight="1" thickBot="1" x14ac:dyDescent="0.4">
      <c r="A52" s="182"/>
      <c r="B52" s="178"/>
      <c r="C52" s="233" t="s">
        <v>84</v>
      </c>
      <c r="D52" s="234"/>
      <c r="E52" s="234"/>
      <c r="F52" s="234"/>
      <c r="G52" s="234"/>
      <c r="H52" s="234"/>
      <c r="I52" s="234"/>
      <c r="J52" s="234"/>
      <c r="K52" s="234"/>
      <c r="L52" s="235"/>
      <c r="M52" s="104"/>
      <c r="N52" s="105"/>
      <c r="O52" s="106"/>
    </row>
    <row r="53" spans="1:15" x14ac:dyDescent="0.35">
      <c r="A53" s="47"/>
      <c r="B53" s="48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9"/>
      <c r="N53" s="9"/>
      <c r="O53" s="3"/>
    </row>
    <row r="54" spans="1:15" ht="15" thickBot="1" x14ac:dyDescent="0.4">
      <c r="A54" s="47"/>
      <c r="B54" s="48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9"/>
      <c r="N54" s="9"/>
      <c r="O54" s="3"/>
    </row>
    <row r="55" spans="1:15" x14ac:dyDescent="0.35">
      <c r="A55" s="163" t="s">
        <v>33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5"/>
    </row>
    <row r="56" spans="1:15" x14ac:dyDescent="0.35">
      <c r="A56" s="1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8"/>
    </row>
    <row r="57" spans="1:15" x14ac:dyDescent="0.35">
      <c r="A57" s="1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</row>
    <row r="58" spans="1:15" ht="15" thickBot="1" x14ac:dyDescent="0.4">
      <c r="A58" s="169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1"/>
    </row>
    <row r="59" spans="1:15" x14ac:dyDescent="0.35">
      <c r="A59" s="47"/>
      <c r="B59" s="48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  <c r="N59" s="9"/>
      <c r="O59" s="3"/>
    </row>
    <row r="60" spans="1:15" x14ac:dyDescent="0.35">
      <c r="A60" s="47"/>
      <c r="B60" s="48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9"/>
      <c r="N60" s="9"/>
      <c r="O60" s="3"/>
    </row>
    <row r="61" spans="1:15" x14ac:dyDescent="0.35">
      <c r="A61" s="13" t="s">
        <v>34</v>
      </c>
      <c r="B61" s="48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9"/>
      <c r="N61" s="9"/>
      <c r="O61" s="3"/>
    </row>
    <row r="62" spans="1:15" x14ac:dyDescent="0.35">
      <c r="A62" s="122" t="s">
        <v>35</v>
      </c>
      <c r="B62" s="48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9"/>
      <c r="N62" s="9"/>
      <c r="O62" s="3"/>
    </row>
    <row r="63" spans="1:15" x14ac:dyDescent="0.35">
      <c r="A63" s="123" t="s">
        <v>36</v>
      </c>
      <c r="B63" s="48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  <c r="N63" s="9"/>
      <c r="O63" s="3"/>
    </row>
    <row r="64" spans="1:15" x14ac:dyDescent="0.35">
      <c r="A64" s="47"/>
      <c r="B64" s="49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9"/>
      <c r="N64" s="9"/>
      <c r="O64" s="3"/>
    </row>
    <row r="65" spans="1:15" x14ac:dyDescent="0.35">
      <c r="A65" s="47"/>
      <c r="B65" s="49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9"/>
      <c r="N65" s="9"/>
      <c r="O65" s="3"/>
    </row>
    <row r="66" spans="1:15" x14ac:dyDescent="0.35">
      <c r="A66" s="47"/>
      <c r="B66" s="49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9"/>
      <c r="N66" s="9"/>
      <c r="O66" s="3"/>
    </row>
    <row r="67" spans="1:15" x14ac:dyDescent="0.35">
      <c r="A67" s="47"/>
      <c r="B67" s="49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9"/>
      <c r="N67" s="9"/>
      <c r="O67" s="3"/>
    </row>
    <row r="68" spans="1:15" x14ac:dyDescent="0.35">
      <c r="A68" s="47"/>
      <c r="B68" s="49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9"/>
      <c r="N68" s="9"/>
      <c r="O68" s="3"/>
    </row>
    <row r="69" spans="1:15" x14ac:dyDescent="0.35">
      <c r="A69" s="1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9"/>
      <c r="N69" s="9"/>
      <c r="O69" s="3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35">
      <c r="A75" s="1"/>
      <c r="B75" s="1"/>
      <c r="C75" s="1"/>
      <c r="D75" s="1"/>
      <c r="E75" s="1"/>
      <c r="F75" s="1"/>
      <c r="G75" s="12"/>
      <c r="H75" s="12"/>
      <c r="I75" s="12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2"/>
      <c r="I76" s="1"/>
      <c r="J76" s="12"/>
      <c r="K76" s="1"/>
      <c r="L76" s="1"/>
      <c r="M76" s="1"/>
      <c r="N76" s="1"/>
      <c r="O76" s="1"/>
    </row>
    <row r="77" spans="1:15" x14ac:dyDescent="0.35">
      <c r="B77" s="4"/>
      <c r="C77" s="4"/>
      <c r="D77" s="1"/>
      <c r="E77" s="1"/>
      <c r="F77" s="1"/>
      <c r="G77" s="1"/>
      <c r="H77" s="1"/>
      <c r="I77" s="1"/>
      <c r="J77" s="1"/>
      <c r="K77" s="14"/>
      <c r="L77" s="14"/>
      <c r="M77" s="14"/>
      <c r="N77" s="14"/>
      <c r="O77" s="1"/>
    </row>
    <row r="78" spans="1:15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</sheetData>
  <sheetProtection algorithmName="SHA-512" hashValue="z7PItaDbFHgkJ7RMSRaxiFBi/FKk6ebT6LzvelXizRLcYsN0NqVgbAjada4VOUpjptCb4oxxn9kVbT8t2EmUZg==" saltValue="REOgxcNKFJiEnYYLFLoi5w==" spinCount="100000" sheet="1" objects="1" scenarios="1"/>
  <mergeCells count="61">
    <mergeCell ref="C29:L29"/>
    <mergeCell ref="C28:L28"/>
    <mergeCell ref="C22:L22"/>
    <mergeCell ref="C23:L23"/>
    <mergeCell ref="C26:L26"/>
    <mergeCell ref="C27:L27"/>
    <mergeCell ref="C53:L53"/>
    <mergeCell ref="C54:L54"/>
    <mergeCell ref="C47:L47"/>
    <mergeCell ref="C48:L48"/>
    <mergeCell ref="C49:L49"/>
    <mergeCell ref="C52:L52"/>
    <mergeCell ref="C50:L50"/>
    <mergeCell ref="C51:L51"/>
    <mergeCell ref="C43:L43"/>
    <mergeCell ref="C44:L44"/>
    <mergeCell ref="C46:L46"/>
    <mergeCell ref="C45:L45"/>
    <mergeCell ref="C41:L41"/>
    <mergeCell ref="C42:L42"/>
    <mergeCell ref="C35:L35"/>
    <mergeCell ref="C36:L36"/>
    <mergeCell ref="C37:L37"/>
    <mergeCell ref="C39:L39"/>
    <mergeCell ref="F1:O2"/>
    <mergeCell ref="F3:O5"/>
    <mergeCell ref="K12:O12"/>
    <mergeCell ref="K13:O13"/>
    <mergeCell ref="K14:O14"/>
    <mergeCell ref="K15:O15"/>
    <mergeCell ref="I12:J14"/>
    <mergeCell ref="C24:L24"/>
    <mergeCell ref="C25:L25"/>
    <mergeCell ref="C31:L31"/>
    <mergeCell ref="C33:L33"/>
    <mergeCell ref="C19:L19"/>
    <mergeCell ref="B20:B22"/>
    <mergeCell ref="A7:B7"/>
    <mergeCell ref="A10:B10"/>
    <mergeCell ref="A12:A13"/>
    <mergeCell ref="B12:G13"/>
    <mergeCell ref="C17:L17"/>
    <mergeCell ref="C18:L18"/>
    <mergeCell ref="C20:L20"/>
    <mergeCell ref="C21:L21"/>
    <mergeCell ref="A55:O58"/>
    <mergeCell ref="C30:L30"/>
    <mergeCell ref="C32:L32"/>
    <mergeCell ref="B41:B45"/>
    <mergeCell ref="B46:B48"/>
    <mergeCell ref="B49:B50"/>
    <mergeCell ref="B51:B52"/>
    <mergeCell ref="A18:A52"/>
    <mergeCell ref="C38:L38"/>
    <mergeCell ref="B23:B26"/>
    <mergeCell ref="B27:B30"/>
    <mergeCell ref="B31:B33"/>
    <mergeCell ref="B34:B36"/>
    <mergeCell ref="B37:B40"/>
    <mergeCell ref="C34:L34"/>
    <mergeCell ref="C40:L40"/>
  </mergeCells>
  <conditionalFormatting sqref="C19:L52">
    <cfRule type="expression" dxfId="32" priority="1" stopIfTrue="1">
      <formula>N19="X"</formula>
    </cfRule>
    <cfRule type="expression" dxfId="31" priority="2" stopIfTrue="1">
      <formula>AND(N19&lt;&gt;"",N19=0)</formula>
    </cfRule>
    <cfRule type="expression" dxfId="30" priority="3" stopIfTrue="1">
      <formula>N19=1</formula>
    </cfRule>
    <cfRule type="expression" dxfId="29" priority="4" stopIfTrue="1">
      <formula>AND(M19=1,N19="x")</formula>
    </cfRule>
    <cfRule type="expression" dxfId="28" priority="5" stopIfTrue="1">
      <formula>AND(M19="x",N19&lt;&gt;"",N19=0)</formula>
    </cfRule>
    <cfRule type="expression" dxfId="27" priority="6" stopIfTrue="1">
      <formula>AND(M19="x",N19=1)</formula>
    </cfRule>
    <cfRule type="expression" dxfId="26" priority="7" stopIfTrue="1">
      <formula>AND(M19&lt;&gt;"",M19=0,N19=1)</formula>
    </cfRule>
    <cfRule type="expression" dxfId="25" priority="8" stopIfTrue="1">
      <formula>AND(M19=0,M19&lt;&gt;"")</formula>
    </cfRule>
    <cfRule type="expression" dxfId="24" priority="9" stopIfTrue="1">
      <formula>M19="x"</formula>
    </cfRule>
    <cfRule type="expression" dxfId="23" priority="10" stopIfTrue="1">
      <formula>AND(M19=1,N19=0,N19&lt;&gt;"")</formula>
    </cfRule>
    <cfRule type="expression" dxfId="22" priority="11" stopIfTrue="1">
      <formula>M19=1</formula>
    </cfRule>
  </conditionalFormatting>
  <pageMargins left="0.7" right="0.7" top="0.75" bottom="0.75" header="0.3" footer="0.3"/>
  <pageSetup orientation="portrait" horizontalDpi="300" verticalDpi="300" r:id="rId1"/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topLeftCell="A4" zoomScaleNormal="100" workbookViewId="0">
      <selection activeCell="O10" sqref="O10"/>
    </sheetView>
  </sheetViews>
  <sheetFormatPr defaultRowHeight="14.5" x14ac:dyDescent="0.35"/>
  <cols>
    <col min="1" max="1" width="13.26953125" customWidth="1"/>
    <col min="15" max="15" width="12" customWidth="1"/>
  </cols>
  <sheetData>
    <row r="1" spans="1:15" x14ac:dyDescent="0.35">
      <c r="A1" s="33" t="s">
        <v>0</v>
      </c>
      <c r="B1" s="63" t="str">
        <f>'1.1. DEZV. SCRIERE'!B1</f>
        <v>…</v>
      </c>
      <c r="C1" s="63"/>
      <c r="D1" s="64"/>
      <c r="E1" s="2"/>
      <c r="F1" s="211" t="s">
        <v>37</v>
      </c>
      <c r="G1" s="211"/>
      <c r="H1" s="211"/>
      <c r="I1" s="211"/>
      <c r="J1" s="211"/>
      <c r="K1" s="211"/>
      <c r="L1" s="211"/>
      <c r="M1" s="211"/>
      <c r="N1" s="211"/>
      <c r="O1" s="211"/>
    </row>
    <row r="2" spans="1:15" x14ac:dyDescent="0.35">
      <c r="A2" s="34" t="s">
        <v>2</v>
      </c>
      <c r="B2" s="65" t="str">
        <f>'1.1. DEZV. SCRIERE'!B2</f>
        <v>…</v>
      </c>
      <c r="C2" s="65"/>
      <c r="D2" s="66"/>
      <c r="E2" s="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x14ac:dyDescent="0.35">
      <c r="A3" s="34" t="s">
        <v>3</v>
      </c>
      <c r="B3" s="65" t="str">
        <f>'1.1. DEZV. SCRIERE'!B3</f>
        <v>…</v>
      </c>
      <c r="C3" s="65"/>
      <c r="D3" s="66"/>
      <c r="E3" s="1"/>
      <c r="F3" s="213" t="s">
        <v>130</v>
      </c>
      <c r="G3" s="213"/>
      <c r="H3" s="213"/>
      <c r="I3" s="213"/>
      <c r="J3" s="213"/>
      <c r="K3" s="213"/>
      <c r="L3" s="213"/>
      <c r="M3" s="213"/>
      <c r="N3" s="213"/>
      <c r="O3" s="213"/>
    </row>
    <row r="4" spans="1:15" ht="15" thickBot="1" x14ac:dyDescent="0.4">
      <c r="A4" s="35" t="s">
        <v>4</v>
      </c>
      <c r="B4" s="148" t="str">
        <f>'1.1. DEZV. SCRIERE'!B4</f>
        <v>…</v>
      </c>
      <c r="C4" s="67"/>
      <c r="D4" s="68"/>
      <c r="E4" s="1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x14ac:dyDescent="0.35">
      <c r="A5" s="3"/>
      <c r="B5" s="3"/>
      <c r="C5" s="1"/>
      <c r="D5" s="1"/>
      <c r="E5" s="1"/>
      <c r="F5" s="213"/>
      <c r="G5" s="213"/>
      <c r="H5" s="213"/>
      <c r="I5" s="213"/>
      <c r="J5" s="213"/>
      <c r="K5" s="213"/>
      <c r="L5" s="213"/>
      <c r="M5" s="213"/>
      <c r="N5" s="213"/>
      <c r="O5" s="213"/>
    </row>
    <row r="6" spans="1:15" ht="15" thickBot="1" x14ac:dyDescent="0.4">
      <c r="A6" s="10" t="s">
        <v>41</v>
      </c>
      <c r="B6" s="21" t="s">
        <v>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95" t="s">
        <v>6</v>
      </c>
      <c r="B7" s="196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36" t="s">
        <v>20</v>
      </c>
      <c r="B8" s="37" t="s">
        <v>21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7">
        <f>SUM(M23)</f>
        <v>0</v>
      </c>
      <c r="I8" s="27">
        <f>SUM(M24)</f>
        <v>0</v>
      </c>
      <c r="J8" s="27">
        <f>SUM(M25:M27)</f>
        <v>0</v>
      </c>
      <c r="K8" s="27">
        <f>SUM(M28:M31)</f>
        <v>0</v>
      </c>
      <c r="L8" s="27">
        <f>SUM(M32:M38)</f>
        <v>0</v>
      </c>
      <c r="M8" s="27">
        <f>SUM(M39:M46)</f>
        <v>0</v>
      </c>
      <c r="N8" s="28">
        <f>SUM(M47:M53)</f>
        <v>0</v>
      </c>
      <c r="O8" s="29">
        <f>SUM(C8:N8)</f>
        <v>0</v>
      </c>
    </row>
    <row r="9" spans="1:15" ht="15" thickBot="1" x14ac:dyDescent="0.4">
      <c r="A9" s="38" t="s">
        <v>22</v>
      </c>
      <c r="B9" s="39"/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5">
        <f>SUM(N23)</f>
        <v>0</v>
      </c>
      <c r="I9" s="155">
        <f>SUM(N24)</f>
        <v>0</v>
      </c>
      <c r="J9" s="155">
        <f>SUM(N25:N27)</f>
        <v>0</v>
      </c>
      <c r="K9" s="155">
        <f>SUM(N28:N31)</f>
        <v>0</v>
      </c>
      <c r="L9" s="155">
        <f>SUM(N32:N38)</f>
        <v>0</v>
      </c>
      <c r="M9" s="155">
        <f>SUM(N39:N46)</f>
        <v>0</v>
      </c>
      <c r="N9" s="156">
        <f>SUM(N47:N53)</f>
        <v>0</v>
      </c>
      <c r="O9" s="29">
        <f>SUM(C9:N9)</f>
        <v>0</v>
      </c>
    </row>
    <row r="10" spans="1:15" ht="15" thickBot="1" x14ac:dyDescent="0.4">
      <c r="A10" s="197" t="s">
        <v>23</v>
      </c>
      <c r="B10" s="198"/>
      <c r="C10" s="157">
        <v>0</v>
      </c>
      <c r="D10" s="22">
        <v>0</v>
      </c>
      <c r="E10" s="22">
        <v>0</v>
      </c>
      <c r="F10" s="22">
        <v>0</v>
      </c>
      <c r="G10" s="22">
        <v>0</v>
      </c>
      <c r="H10" s="22">
        <f>COUNTA(C23:L23)</f>
        <v>1</v>
      </c>
      <c r="I10" s="22">
        <f>COUNTA(C24)</f>
        <v>1</v>
      </c>
      <c r="J10" s="22">
        <f>COUNTA(C25:L27)</f>
        <v>3</v>
      </c>
      <c r="K10" s="22">
        <f>COUNTA(C28:L31)</f>
        <v>4</v>
      </c>
      <c r="L10" s="22">
        <f>COUNTA(C32:L38)</f>
        <v>7</v>
      </c>
      <c r="M10" s="22">
        <f>COUNTA(C39:L46)</f>
        <v>8</v>
      </c>
      <c r="N10" s="158">
        <f>COUNTA(C47:L53)</f>
        <v>7</v>
      </c>
      <c r="O10" s="29">
        <f>SUM(C10:N10)</f>
        <v>31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45"/>
      <c r="O11" s="11"/>
    </row>
    <row r="12" spans="1:15" x14ac:dyDescent="0.35">
      <c r="A12" s="199" t="s">
        <v>24</v>
      </c>
      <c r="B12" s="242" t="s">
        <v>50</v>
      </c>
      <c r="C12" s="243"/>
      <c r="D12" s="243"/>
      <c r="E12" s="243"/>
      <c r="F12" s="243"/>
      <c r="G12" s="244"/>
      <c r="H12" s="40"/>
      <c r="I12" s="223" t="s">
        <v>25</v>
      </c>
      <c r="J12" s="224"/>
      <c r="K12" s="214" t="s">
        <v>26</v>
      </c>
      <c r="L12" s="214"/>
      <c r="M12" s="214"/>
      <c r="N12" s="214"/>
      <c r="O12" s="215"/>
    </row>
    <row r="13" spans="1:15" ht="15" thickBot="1" x14ac:dyDescent="0.4">
      <c r="A13" s="200"/>
      <c r="B13" s="245"/>
      <c r="C13" s="246"/>
      <c r="D13" s="246"/>
      <c r="E13" s="246"/>
      <c r="F13" s="246"/>
      <c r="G13" s="247"/>
      <c r="H13" s="41" t="s">
        <v>21</v>
      </c>
      <c r="I13" s="225"/>
      <c r="J13" s="226"/>
      <c r="K13" s="216" t="s">
        <v>27</v>
      </c>
      <c r="L13" s="217"/>
      <c r="M13" s="217"/>
      <c r="N13" s="217"/>
      <c r="O13" s="218"/>
    </row>
    <row r="14" spans="1:15" ht="15" thickBot="1" x14ac:dyDescent="0.4">
      <c r="A14" s="42"/>
      <c r="B14" s="43"/>
      <c r="C14" s="42"/>
      <c r="D14" s="42"/>
      <c r="E14" s="42"/>
      <c r="F14" s="42"/>
      <c r="G14" s="42"/>
      <c r="H14" s="43"/>
      <c r="I14" s="227"/>
      <c r="J14" s="228"/>
      <c r="K14" s="219" t="s">
        <v>28</v>
      </c>
      <c r="L14" s="220"/>
      <c r="M14" s="220"/>
      <c r="N14" s="220"/>
      <c r="O14" s="221"/>
    </row>
    <row r="15" spans="1:15" x14ac:dyDescent="0.35">
      <c r="A15" s="43"/>
      <c r="B15" s="43"/>
      <c r="C15" s="43"/>
      <c r="D15" s="43"/>
      <c r="E15" s="43"/>
      <c r="F15" s="43" t="s">
        <v>21</v>
      </c>
      <c r="G15" s="43"/>
      <c r="H15" s="43"/>
      <c r="I15" s="44"/>
      <c r="J15" s="44"/>
      <c r="K15" s="222"/>
      <c r="L15" s="222"/>
      <c r="M15" s="222"/>
      <c r="N15" s="222"/>
      <c r="O15" s="222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46" t="s">
        <v>29</v>
      </c>
      <c r="B17" s="15" t="s">
        <v>30</v>
      </c>
      <c r="C17" s="248" t="s">
        <v>31</v>
      </c>
      <c r="D17" s="208"/>
      <c r="E17" s="208"/>
      <c r="F17" s="208"/>
      <c r="G17" s="208"/>
      <c r="H17" s="208"/>
      <c r="I17" s="208"/>
      <c r="J17" s="208"/>
      <c r="K17" s="208"/>
      <c r="L17" s="209"/>
      <c r="M17" s="18" t="s">
        <v>20</v>
      </c>
      <c r="N17" s="16" t="s">
        <v>22</v>
      </c>
      <c r="O17" s="19" t="s">
        <v>32</v>
      </c>
    </row>
    <row r="18" spans="1:15" ht="15" thickBot="1" x14ac:dyDescent="0.4">
      <c r="A18" s="179" t="s">
        <v>43</v>
      </c>
      <c r="B18" s="59">
        <v>1</v>
      </c>
      <c r="C18" s="210" t="s">
        <v>40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50"/>
      <c r="N18" s="51"/>
      <c r="O18" s="52"/>
    </row>
    <row r="19" spans="1:15" ht="15" thickBot="1" x14ac:dyDescent="0.4">
      <c r="A19" s="180"/>
      <c r="B19" s="59">
        <v>2</v>
      </c>
      <c r="C19" s="210" t="s">
        <v>40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50"/>
      <c r="N19" s="51"/>
      <c r="O19" s="52"/>
    </row>
    <row r="20" spans="1:15" ht="15" thickBot="1" x14ac:dyDescent="0.4">
      <c r="A20" s="180"/>
      <c r="B20" s="60">
        <v>3</v>
      </c>
      <c r="C20" s="210" t="s">
        <v>40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50"/>
      <c r="N20" s="62"/>
      <c r="O20" s="52"/>
    </row>
    <row r="21" spans="1:15" ht="15" thickBot="1" x14ac:dyDescent="0.4">
      <c r="A21" s="180"/>
      <c r="B21" s="60">
        <v>4</v>
      </c>
      <c r="C21" s="210" t="s">
        <v>40</v>
      </c>
      <c r="D21" s="210"/>
      <c r="E21" s="210"/>
      <c r="F21" s="210"/>
      <c r="G21" s="210"/>
      <c r="H21" s="210"/>
      <c r="I21" s="210"/>
      <c r="J21" s="210"/>
      <c r="K21" s="210"/>
      <c r="L21" s="210"/>
      <c r="M21" s="50"/>
      <c r="N21" s="62"/>
      <c r="O21" s="52"/>
    </row>
    <row r="22" spans="1:15" ht="15" thickBot="1" x14ac:dyDescent="0.4">
      <c r="A22" s="180"/>
      <c r="B22" s="60">
        <v>5</v>
      </c>
      <c r="C22" s="241" t="s">
        <v>40</v>
      </c>
      <c r="D22" s="210"/>
      <c r="E22" s="210"/>
      <c r="F22" s="210"/>
      <c r="G22" s="210"/>
      <c r="H22" s="210"/>
      <c r="I22" s="210"/>
      <c r="J22" s="210"/>
      <c r="K22" s="210"/>
      <c r="L22" s="210"/>
      <c r="M22" s="57"/>
      <c r="N22" s="56"/>
      <c r="O22" s="55"/>
    </row>
    <row r="23" spans="1:15" ht="15.75" customHeight="1" thickBot="1" x14ac:dyDescent="0.4">
      <c r="A23" s="180"/>
      <c r="B23" s="60">
        <v>6</v>
      </c>
      <c r="C23" s="230" t="s">
        <v>99</v>
      </c>
      <c r="D23" s="230"/>
      <c r="E23" s="230"/>
      <c r="F23" s="230"/>
      <c r="G23" s="230"/>
      <c r="H23" s="230"/>
      <c r="I23" s="230"/>
      <c r="J23" s="230"/>
      <c r="K23" s="230"/>
      <c r="L23" s="231"/>
      <c r="M23" s="95"/>
      <c r="N23" s="96"/>
      <c r="O23" s="97"/>
    </row>
    <row r="24" spans="1:15" ht="33" customHeight="1" thickBot="1" x14ac:dyDescent="0.4">
      <c r="A24" s="180"/>
      <c r="B24" s="61">
        <v>7</v>
      </c>
      <c r="C24" s="239" t="s">
        <v>100</v>
      </c>
      <c r="D24" s="240"/>
      <c r="E24" s="240"/>
      <c r="F24" s="240"/>
      <c r="G24" s="240"/>
      <c r="H24" s="240"/>
      <c r="I24" s="240"/>
      <c r="J24" s="240"/>
      <c r="K24" s="240"/>
      <c r="L24" s="240"/>
      <c r="M24" s="124"/>
      <c r="N24" s="125"/>
      <c r="O24" s="126"/>
    </row>
    <row r="25" spans="1:15" ht="15" customHeight="1" x14ac:dyDescent="0.35">
      <c r="A25" s="180"/>
      <c r="B25" s="176">
        <v>8</v>
      </c>
      <c r="C25" s="189" t="s">
        <v>101</v>
      </c>
      <c r="D25" s="190"/>
      <c r="E25" s="190"/>
      <c r="F25" s="190"/>
      <c r="G25" s="190"/>
      <c r="H25" s="190"/>
      <c r="I25" s="190"/>
      <c r="J25" s="190"/>
      <c r="K25" s="190"/>
      <c r="L25" s="191"/>
      <c r="M25" s="124"/>
      <c r="N25" s="127"/>
      <c r="O25" s="128"/>
    </row>
    <row r="26" spans="1:15" x14ac:dyDescent="0.35">
      <c r="A26" s="180"/>
      <c r="B26" s="177"/>
      <c r="C26" s="173" t="s">
        <v>102</v>
      </c>
      <c r="D26" s="174"/>
      <c r="E26" s="174"/>
      <c r="F26" s="174"/>
      <c r="G26" s="174"/>
      <c r="H26" s="174"/>
      <c r="I26" s="174"/>
      <c r="J26" s="174"/>
      <c r="K26" s="174"/>
      <c r="L26" s="175"/>
      <c r="M26" s="101"/>
      <c r="N26" s="102"/>
      <c r="O26" s="103"/>
    </row>
    <row r="27" spans="1:15" ht="15" thickBot="1" x14ac:dyDescent="0.4">
      <c r="A27" s="180"/>
      <c r="B27" s="178"/>
      <c r="C27" s="192" t="s">
        <v>103</v>
      </c>
      <c r="D27" s="193"/>
      <c r="E27" s="193"/>
      <c r="F27" s="193"/>
      <c r="G27" s="193"/>
      <c r="H27" s="193"/>
      <c r="I27" s="193"/>
      <c r="J27" s="193"/>
      <c r="K27" s="193"/>
      <c r="L27" s="194"/>
      <c r="M27" s="104"/>
      <c r="N27" s="105"/>
      <c r="O27" s="106"/>
    </row>
    <row r="28" spans="1:15" x14ac:dyDescent="0.35">
      <c r="A28" s="180"/>
      <c r="B28" s="176">
        <v>9</v>
      </c>
      <c r="C28" s="189" t="s">
        <v>104</v>
      </c>
      <c r="D28" s="190"/>
      <c r="E28" s="190"/>
      <c r="F28" s="190"/>
      <c r="G28" s="190"/>
      <c r="H28" s="190"/>
      <c r="I28" s="190"/>
      <c r="J28" s="190"/>
      <c r="K28" s="190"/>
      <c r="L28" s="191"/>
      <c r="M28" s="98"/>
      <c r="N28" s="99"/>
      <c r="O28" s="100"/>
    </row>
    <row r="29" spans="1:15" ht="15" customHeight="1" x14ac:dyDescent="0.35">
      <c r="A29" s="180"/>
      <c r="B29" s="177"/>
      <c r="C29" s="173" t="s">
        <v>105</v>
      </c>
      <c r="D29" s="174"/>
      <c r="E29" s="174"/>
      <c r="F29" s="174"/>
      <c r="G29" s="174"/>
      <c r="H29" s="174"/>
      <c r="I29" s="174"/>
      <c r="J29" s="174"/>
      <c r="K29" s="174"/>
      <c r="L29" s="175"/>
      <c r="M29" s="101"/>
      <c r="N29" s="102"/>
      <c r="O29" s="103"/>
    </row>
    <row r="30" spans="1:15" ht="15" customHeight="1" x14ac:dyDescent="0.35">
      <c r="A30" s="180"/>
      <c r="B30" s="177"/>
      <c r="C30" s="173" t="s">
        <v>106</v>
      </c>
      <c r="D30" s="174"/>
      <c r="E30" s="174"/>
      <c r="F30" s="174"/>
      <c r="G30" s="174"/>
      <c r="H30" s="174"/>
      <c r="I30" s="174"/>
      <c r="J30" s="174"/>
      <c r="K30" s="174"/>
      <c r="L30" s="175"/>
      <c r="M30" s="101"/>
      <c r="N30" s="113"/>
      <c r="O30" s="114"/>
    </row>
    <row r="31" spans="1:15" ht="15.75" customHeight="1" thickBot="1" x14ac:dyDescent="0.4">
      <c r="A31" s="180"/>
      <c r="B31" s="178"/>
      <c r="C31" s="192" t="s">
        <v>107</v>
      </c>
      <c r="D31" s="193"/>
      <c r="E31" s="193"/>
      <c r="F31" s="193"/>
      <c r="G31" s="193"/>
      <c r="H31" s="193"/>
      <c r="I31" s="193"/>
      <c r="J31" s="193"/>
      <c r="K31" s="193"/>
      <c r="L31" s="194"/>
      <c r="M31" s="104"/>
      <c r="N31" s="115"/>
      <c r="O31" s="116"/>
    </row>
    <row r="32" spans="1:15" x14ac:dyDescent="0.35">
      <c r="A32" s="180"/>
      <c r="B32" s="188">
        <v>10</v>
      </c>
      <c r="C32" s="189" t="s">
        <v>108</v>
      </c>
      <c r="D32" s="190"/>
      <c r="E32" s="190"/>
      <c r="F32" s="190"/>
      <c r="G32" s="190"/>
      <c r="H32" s="190"/>
      <c r="I32" s="190"/>
      <c r="J32" s="190"/>
      <c r="K32" s="190"/>
      <c r="L32" s="191"/>
      <c r="M32" s="98"/>
      <c r="N32" s="117"/>
      <c r="O32" s="118"/>
    </row>
    <row r="33" spans="1:15" ht="15" customHeight="1" x14ac:dyDescent="0.35">
      <c r="A33" s="180"/>
      <c r="B33" s="186"/>
      <c r="C33" s="173" t="s">
        <v>109</v>
      </c>
      <c r="D33" s="174"/>
      <c r="E33" s="174"/>
      <c r="F33" s="174"/>
      <c r="G33" s="174"/>
      <c r="H33" s="174"/>
      <c r="I33" s="174"/>
      <c r="J33" s="174"/>
      <c r="K33" s="174"/>
      <c r="L33" s="175"/>
      <c r="M33" s="101"/>
      <c r="N33" s="113"/>
      <c r="O33" s="114"/>
    </row>
    <row r="34" spans="1:15" ht="15" customHeight="1" x14ac:dyDescent="0.35">
      <c r="A34" s="180"/>
      <c r="B34" s="186"/>
      <c r="C34" s="173" t="s">
        <v>110</v>
      </c>
      <c r="D34" s="174"/>
      <c r="E34" s="174"/>
      <c r="F34" s="174"/>
      <c r="G34" s="174"/>
      <c r="H34" s="174"/>
      <c r="I34" s="174"/>
      <c r="J34" s="174"/>
      <c r="K34" s="174"/>
      <c r="L34" s="175"/>
      <c r="M34" s="101"/>
      <c r="N34" s="113"/>
      <c r="O34" s="114"/>
    </row>
    <row r="35" spans="1:15" ht="15" customHeight="1" x14ac:dyDescent="0.35">
      <c r="A35" s="180"/>
      <c r="B35" s="186"/>
      <c r="C35" s="173" t="s">
        <v>111</v>
      </c>
      <c r="D35" s="174"/>
      <c r="E35" s="174"/>
      <c r="F35" s="174"/>
      <c r="G35" s="174"/>
      <c r="H35" s="174"/>
      <c r="I35" s="174"/>
      <c r="J35" s="174"/>
      <c r="K35" s="174"/>
      <c r="L35" s="175"/>
      <c r="M35" s="101"/>
      <c r="N35" s="113"/>
      <c r="O35" s="114"/>
    </row>
    <row r="36" spans="1:15" x14ac:dyDescent="0.35">
      <c r="A36" s="180"/>
      <c r="B36" s="186"/>
      <c r="C36" s="173" t="s">
        <v>112</v>
      </c>
      <c r="D36" s="174"/>
      <c r="E36" s="174"/>
      <c r="F36" s="174"/>
      <c r="G36" s="174"/>
      <c r="H36" s="174"/>
      <c r="I36" s="174"/>
      <c r="J36" s="174"/>
      <c r="K36" s="174"/>
      <c r="L36" s="175"/>
      <c r="M36" s="101"/>
      <c r="N36" s="102"/>
      <c r="O36" s="103"/>
    </row>
    <row r="37" spans="1:15" ht="15" customHeight="1" x14ac:dyDescent="0.35">
      <c r="A37" s="180"/>
      <c r="B37" s="186"/>
      <c r="C37" s="173" t="s">
        <v>113</v>
      </c>
      <c r="D37" s="174"/>
      <c r="E37" s="174"/>
      <c r="F37" s="174"/>
      <c r="G37" s="174"/>
      <c r="H37" s="174"/>
      <c r="I37" s="174"/>
      <c r="J37" s="174"/>
      <c r="K37" s="174"/>
      <c r="L37" s="175"/>
      <c r="M37" s="101"/>
      <c r="N37" s="102"/>
      <c r="O37" s="103"/>
    </row>
    <row r="38" spans="1:15" ht="15.75" customHeight="1" thickBot="1" x14ac:dyDescent="0.4">
      <c r="A38" s="180"/>
      <c r="B38" s="187"/>
      <c r="C38" s="192" t="s">
        <v>114</v>
      </c>
      <c r="D38" s="193"/>
      <c r="E38" s="193"/>
      <c r="F38" s="193"/>
      <c r="G38" s="193"/>
      <c r="H38" s="193"/>
      <c r="I38" s="193"/>
      <c r="J38" s="193"/>
      <c r="K38" s="193"/>
      <c r="L38" s="194"/>
      <c r="M38" s="104"/>
      <c r="N38" s="105"/>
      <c r="O38" s="106"/>
    </row>
    <row r="39" spans="1:15" ht="15" customHeight="1" x14ac:dyDescent="0.35">
      <c r="A39" s="180"/>
      <c r="B39" s="176">
        <v>11</v>
      </c>
      <c r="C39" s="189" t="s">
        <v>115</v>
      </c>
      <c r="D39" s="190"/>
      <c r="E39" s="190"/>
      <c r="F39" s="190"/>
      <c r="G39" s="190"/>
      <c r="H39" s="190"/>
      <c r="I39" s="190"/>
      <c r="J39" s="190"/>
      <c r="K39" s="190"/>
      <c r="L39" s="191"/>
      <c r="M39" s="98"/>
      <c r="N39" s="99"/>
      <c r="O39" s="100"/>
    </row>
    <row r="40" spans="1:15" ht="15" customHeight="1" x14ac:dyDescent="0.35">
      <c r="A40" s="180"/>
      <c r="B40" s="177"/>
      <c r="C40" s="173" t="s">
        <v>116</v>
      </c>
      <c r="D40" s="174"/>
      <c r="E40" s="174"/>
      <c r="F40" s="174"/>
      <c r="G40" s="174"/>
      <c r="H40" s="174"/>
      <c r="I40" s="174"/>
      <c r="J40" s="174"/>
      <c r="K40" s="174"/>
      <c r="L40" s="175"/>
      <c r="M40" s="101"/>
      <c r="N40" s="102"/>
      <c r="O40" s="121"/>
    </row>
    <row r="41" spans="1:15" ht="15" customHeight="1" x14ac:dyDescent="0.35">
      <c r="A41" s="180"/>
      <c r="B41" s="177"/>
      <c r="C41" s="173" t="s">
        <v>117</v>
      </c>
      <c r="D41" s="174"/>
      <c r="E41" s="174"/>
      <c r="F41" s="174"/>
      <c r="G41" s="174"/>
      <c r="H41" s="174"/>
      <c r="I41" s="174"/>
      <c r="J41" s="174"/>
      <c r="K41" s="174"/>
      <c r="L41" s="175"/>
      <c r="M41" s="101"/>
      <c r="N41" s="102"/>
      <c r="O41" s="121"/>
    </row>
    <row r="42" spans="1:15" ht="15" customHeight="1" x14ac:dyDescent="0.35">
      <c r="A42" s="180"/>
      <c r="B42" s="177"/>
      <c r="C42" s="173" t="s">
        <v>118</v>
      </c>
      <c r="D42" s="174"/>
      <c r="E42" s="174"/>
      <c r="F42" s="174"/>
      <c r="G42" s="174"/>
      <c r="H42" s="174"/>
      <c r="I42" s="174"/>
      <c r="J42" s="174"/>
      <c r="K42" s="174"/>
      <c r="L42" s="175"/>
      <c r="M42" s="101"/>
      <c r="N42" s="102"/>
      <c r="O42" s="121"/>
    </row>
    <row r="43" spans="1:15" ht="15" customHeight="1" x14ac:dyDescent="0.35">
      <c r="A43" s="180"/>
      <c r="B43" s="177"/>
      <c r="C43" s="173" t="s">
        <v>119</v>
      </c>
      <c r="D43" s="174"/>
      <c r="E43" s="174"/>
      <c r="F43" s="174"/>
      <c r="G43" s="174"/>
      <c r="H43" s="174"/>
      <c r="I43" s="174"/>
      <c r="J43" s="174"/>
      <c r="K43" s="174"/>
      <c r="L43" s="175"/>
      <c r="M43" s="101"/>
      <c r="N43" s="102"/>
      <c r="O43" s="121"/>
    </row>
    <row r="44" spans="1:15" ht="15" customHeight="1" x14ac:dyDescent="0.35">
      <c r="A44" s="180"/>
      <c r="B44" s="177"/>
      <c r="C44" s="173" t="s">
        <v>120</v>
      </c>
      <c r="D44" s="174"/>
      <c r="E44" s="174"/>
      <c r="F44" s="174"/>
      <c r="G44" s="174"/>
      <c r="H44" s="174"/>
      <c r="I44" s="174"/>
      <c r="J44" s="174"/>
      <c r="K44" s="174"/>
      <c r="L44" s="175"/>
      <c r="M44" s="101"/>
      <c r="N44" s="102"/>
      <c r="O44" s="121"/>
    </row>
    <row r="45" spans="1:15" ht="15" customHeight="1" x14ac:dyDescent="0.35">
      <c r="A45" s="180"/>
      <c r="B45" s="177"/>
      <c r="C45" s="173" t="s">
        <v>121</v>
      </c>
      <c r="D45" s="174"/>
      <c r="E45" s="174"/>
      <c r="F45" s="174"/>
      <c r="G45" s="174"/>
      <c r="H45" s="174"/>
      <c r="I45" s="174"/>
      <c r="J45" s="174"/>
      <c r="K45" s="174"/>
      <c r="L45" s="175"/>
      <c r="M45" s="101"/>
      <c r="N45" s="102"/>
      <c r="O45" s="121"/>
    </row>
    <row r="46" spans="1:15" ht="15.75" customHeight="1" thickBot="1" x14ac:dyDescent="0.4">
      <c r="A46" s="180"/>
      <c r="B46" s="178"/>
      <c r="C46" s="192" t="s">
        <v>122</v>
      </c>
      <c r="D46" s="193"/>
      <c r="E46" s="193"/>
      <c r="F46" s="193"/>
      <c r="G46" s="193"/>
      <c r="H46" s="193"/>
      <c r="I46" s="193"/>
      <c r="J46" s="193"/>
      <c r="K46" s="193"/>
      <c r="L46" s="194"/>
      <c r="M46" s="104"/>
      <c r="N46" s="105"/>
      <c r="O46" s="106"/>
    </row>
    <row r="47" spans="1:15" ht="15" customHeight="1" x14ac:dyDescent="0.35">
      <c r="A47" s="180"/>
      <c r="B47" s="176">
        <v>12</v>
      </c>
      <c r="C47" s="189" t="s">
        <v>123</v>
      </c>
      <c r="D47" s="190"/>
      <c r="E47" s="190"/>
      <c r="F47" s="190"/>
      <c r="G47" s="190"/>
      <c r="H47" s="190"/>
      <c r="I47" s="190"/>
      <c r="J47" s="190"/>
      <c r="K47" s="190"/>
      <c r="L47" s="191"/>
      <c r="M47" s="98"/>
      <c r="N47" s="99"/>
      <c r="O47" s="100"/>
    </row>
    <row r="48" spans="1:15" x14ac:dyDescent="0.35">
      <c r="A48" s="180"/>
      <c r="B48" s="177"/>
      <c r="C48" s="173" t="s">
        <v>124</v>
      </c>
      <c r="D48" s="174"/>
      <c r="E48" s="174"/>
      <c r="F48" s="174"/>
      <c r="G48" s="174"/>
      <c r="H48" s="174"/>
      <c r="I48" s="174"/>
      <c r="J48" s="174"/>
      <c r="K48" s="174"/>
      <c r="L48" s="175"/>
      <c r="M48" s="101"/>
      <c r="N48" s="102"/>
      <c r="O48" s="103"/>
    </row>
    <row r="49" spans="1:15" x14ac:dyDescent="0.35">
      <c r="A49" s="180"/>
      <c r="B49" s="177"/>
      <c r="C49" s="173" t="s">
        <v>125</v>
      </c>
      <c r="D49" s="174"/>
      <c r="E49" s="174"/>
      <c r="F49" s="174"/>
      <c r="G49" s="174"/>
      <c r="H49" s="174"/>
      <c r="I49" s="174"/>
      <c r="J49" s="174"/>
      <c r="K49" s="174"/>
      <c r="L49" s="175"/>
      <c r="M49" s="101"/>
      <c r="N49" s="102"/>
      <c r="O49" s="103"/>
    </row>
    <row r="50" spans="1:15" x14ac:dyDescent="0.35">
      <c r="A50" s="180"/>
      <c r="B50" s="177"/>
      <c r="C50" s="173" t="s">
        <v>126</v>
      </c>
      <c r="D50" s="174"/>
      <c r="E50" s="174"/>
      <c r="F50" s="174"/>
      <c r="G50" s="174"/>
      <c r="H50" s="174"/>
      <c r="I50" s="174"/>
      <c r="J50" s="174"/>
      <c r="K50" s="174"/>
      <c r="L50" s="175"/>
      <c r="M50" s="101"/>
      <c r="N50" s="102"/>
      <c r="O50" s="103"/>
    </row>
    <row r="51" spans="1:15" x14ac:dyDescent="0.35">
      <c r="A51" s="180"/>
      <c r="B51" s="177"/>
      <c r="C51" s="173" t="s">
        <v>127</v>
      </c>
      <c r="D51" s="174"/>
      <c r="E51" s="174"/>
      <c r="F51" s="174"/>
      <c r="G51" s="174"/>
      <c r="H51" s="174"/>
      <c r="I51" s="174"/>
      <c r="J51" s="174"/>
      <c r="K51" s="174"/>
      <c r="L51" s="175"/>
      <c r="M51" s="101"/>
      <c r="N51" s="102"/>
      <c r="O51" s="103"/>
    </row>
    <row r="52" spans="1:15" ht="15" customHeight="1" x14ac:dyDescent="0.35">
      <c r="A52" s="180"/>
      <c r="B52" s="177"/>
      <c r="C52" s="173" t="s">
        <v>128</v>
      </c>
      <c r="D52" s="174"/>
      <c r="E52" s="174"/>
      <c r="F52" s="174"/>
      <c r="G52" s="174"/>
      <c r="H52" s="174"/>
      <c r="I52" s="174"/>
      <c r="J52" s="174"/>
      <c r="K52" s="174"/>
      <c r="L52" s="175"/>
      <c r="M52" s="101"/>
      <c r="N52" s="102"/>
      <c r="O52" s="103"/>
    </row>
    <row r="53" spans="1:15" ht="15.75" customHeight="1" thickBot="1" x14ac:dyDescent="0.4">
      <c r="A53" s="182"/>
      <c r="B53" s="178"/>
      <c r="C53" s="236" t="s">
        <v>129</v>
      </c>
      <c r="D53" s="237"/>
      <c r="E53" s="237"/>
      <c r="F53" s="237"/>
      <c r="G53" s="237"/>
      <c r="H53" s="237"/>
      <c r="I53" s="237"/>
      <c r="J53" s="237"/>
      <c r="K53" s="237"/>
      <c r="L53" s="238"/>
      <c r="M53" s="104"/>
      <c r="N53" s="105"/>
      <c r="O53" s="106"/>
    </row>
    <row r="54" spans="1:15" ht="15" thickBot="1" x14ac:dyDescent="0.4">
      <c r="A54" s="47"/>
      <c r="B54" s="48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9"/>
      <c r="N54" s="9"/>
      <c r="O54" s="3"/>
    </row>
    <row r="55" spans="1:15" x14ac:dyDescent="0.35">
      <c r="A55" s="163" t="s">
        <v>33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5"/>
    </row>
    <row r="56" spans="1:15" x14ac:dyDescent="0.35">
      <c r="A56" s="166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8"/>
    </row>
    <row r="57" spans="1:15" x14ac:dyDescent="0.35">
      <c r="A57" s="166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</row>
    <row r="58" spans="1:15" ht="15" thickBot="1" x14ac:dyDescent="0.4">
      <c r="A58" s="169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1"/>
    </row>
    <row r="59" spans="1:15" x14ac:dyDescent="0.35">
      <c r="A59" s="47"/>
      <c r="B59" s="48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  <c r="N59" s="9"/>
      <c r="O59" s="3"/>
    </row>
    <row r="60" spans="1:15" x14ac:dyDescent="0.35">
      <c r="A60" s="47"/>
      <c r="B60" s="48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9"/>
      <c r="N60" s="9"/>
      <c r="O60" s="3"/>
    </row>
    <row r="61" spans="1:15" x14ac:dyDescent="0.35">
      <c r="A61" s="13" t="s">
        <v>34</v>
      </c>
      <c r="B61" s="48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9"/>
      <c r="N61" s="9"/>
      <c r="O61" s="3"/>
    </row>
    <row r="62" spans="1:15" x14ac:dyDescent="0.35">
      <c r="A62" s="122" t="s">
        <v>35</v>
      </c>
      <c r="B62" s="48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9"/>
      <c r="N62" s="9"/>
      <c r="O62" s="3"/>
    </row>
    <row r="63" spans="1:15" x14ac:dyDescent="0.35">
      <c r="A63" s="123" t="s">
        <v>36</v>
      </c>
      <c r="B63" s="48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  <c r="N63" s="9"/>
      <c r="O63" s="3"/>
    </row>
  </sheetData>
  <sheetProtection algorithmName="SHA-512" hashValue="t7e/tQgUcEwpxAsC97JmoocoeRMtSuhl48Ubt/JyAgmalQe2oorPoHZ3YtiuSrXKvTU1txwymbmWDwq6M3hJ1A==" saltValue="qoKvwIK3mSceFPZWdTe+BA==" spinCount="100000" sheet="1" objects="1" scenarios="1"/>
  <mergeCells count="56">
    <mergeCell ref="K15:O15"/>
    <mergeCell ref="C17:L17"/>
    <mergeCell ref="C18:L18"/>
    <mergeCell ref="C19:L19"/>
    <mergeCell ref="F1:O2"/>
    <mergeCell ref="F3:O5"/>
    <mergeCell ref="K12:O12"/>
    <mergeCell ref="K13:O13"/>
    <mergeCell ref="K14:O14"/>
    <mergeCell ref="A7:B7"/>
    <mergeCell ref="A10:B10"/>
    <mergeCell ref="A12:A13"/>
    <mergeCell ref="B12:G13"/>
    <mergeCell ref="I12:J14"/>
    <mergeCell ref="C20:L20"/>
    <mergeCell ref="B28:B31"/>
    <mergeCell ref="B32:B38"/>
    <mergeCell ref="C23:L23"/>
    <mergeCell ref="C24:L24"/>
    <mergeCell ref="C25:L25"/>
    <mergeCell ref="C26:L26"/>
    <mergeCell ref="C27:L27"/>
    <mergeCell ref="C28:L28"/>
    <mergeCell ref="C29:L29"/>
    <mergeCell ref="C30:L30"/>
    <mergeCell ref="B25:B27"/>
    <mergeCell ref="C21:L21"/>
    <mergeCell ref="C22:L22"/>
    <mergeCell ref="C44:L44"/>
    <mergeCell ref="C31:L31"/>
    <mergeCell ref="C32:L32"/>
    <mergeCell ref="C33:L33"/>
    <mergeCell ref="C34:L34"/>
    <mergeCell ref="C35:L35"/>
    <mergeCell ref="C36:L36"/>
    <mergeCell ref="C39:L39"/>
    <mergeCell ref="C40:L40"/>
    <mergeCell ref="C41:L41"/>
    <mergeCell ref="C42:L42"/>
    <mergeCell ref="C43:L43"/>
    <mergeCell ref="C51:L51"/>
    <mergeCell ref="C52:L52"/>
    <mergeCell ref="C53:L53"/>
    <mergeCell ref="C54:L54"/>
    <mergeCell ref="A55:O58"/>
    <mergeCell ref="B47:B53"/>
    <mergeCell ref="A18:A53"/>
    <mergeCell ref="C45:L45"/>
    <mergeCell ref="C46:L46"/>
    <mergeCell ref="C47:L47"/>
    <mergeCell ref="C48:L48"/>
    <mergeCell ref="C49:L49"/>
    <mergeCell ref="C50:L50"/>
    <mergeCell ref="B39:B46"/>
    <mergeCell ref="C37:L37"/>
    <mergeCell ref="C38:L38"/>
  </mergeCells>
  <conditionalFormatting sqref="C23:L53">
    <cfRule type="expression" dxfId="21" priority="1" stopIfTrue="1">
      <formula>N23="X"</formula>
    </cfRule>
    <cfRule type="expression" dxfId="20" priority="2" stopIfTrue="1">
      <formula>AND(N23&lt;&gt;"",N23=0)</formula>
    </cfRule>
    <cfRule type="expression" dxfId="19" priority="3" stopIfTrue="1">
      <formula>N23=1</formula>
    </cfRule>
    <cfRule type="expression" dxfId="18" priority="4" stopIfTrue="1">
      <formula>AND(M23=1,N23="x")</formula>
    </cfRule>
    <cfRule type="expression" dxfId="17" priority="5" stopIfTrue="1">
      <formula>AND(M23="x",N23&lt;&gt;"",N23=0)</formula>
    </cfRule>
    <cfRule type="expression" dxfId="16" priority="6" stopIfTrue="1">
      <formula>AND(M23="x",N23=1)</formula>
    </cfRule>
    <cfRule type="expression" dxfId="15" priority="7" stopIfTrue="1">
      <formula>AND(M23&lt;&gt;"",M23=0,N23=1)</formula>
    </cfRule>
    <cfRule type="expression" dxfId="14" priority="8" stopIfTrue="1">
      <formula>AND(M23=0,M23&lt;&gt;"")</formula>
    </cfRule>
    <cfRule type="expression" dxfId="13" priority="9" stopIfTrue="1">
      <formula>M23="x"</formula>
    </cfRule>
    <cfRule type="expression" dxfId="12" priority="10" stopIfTrue="1">
      <formula>AND(M23=1,N23=0,N23&lt;&gt;"")</formula>
    </cfRule>
    <cfRule type="expression" dxfId="11" priority="11" stopIfTrue="1">
      <formula>M23=1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topLeftCell="A3" zoomScaleNormal="100" workbookViewId="0">
      <selection activeCell="O10" sqref="O10"/>
    </sheetView>
  </sheetViews>
  <sheetFormatPr defaultRowHeight="14.5" x14ac:dyDescent="0.35"/>
  <cols>
    <col min="1" max="1" width="13.54296875" customWidth="1"/>
    <col min="15" max="15" width="11.81640625" customWidth="1"/>
  </cols>
  <sheetData>
    <row r="1" spans="1:15" x14ac:dyDescent="0.35">
      <c r="A1" s="33" t="s">
        <v>0</v>
      </c>
      <c r="B1" s="63" t="str">
        <f>'1.1. DEZV. SCRIERE'!B1</f>
        <v>…</v>
      </c>
      <c r="C1" s="63"/>
      <c r="D1" s="64"/>
      <c r="E1" s="2"/>
      <c r="F1" s="211" t="s">
        <v>37</v>
      </c>
      <c r="G1" s="211"/>
      <c r="H1" s="211"/>
      <c r="I1" s="211"/>
      <c r="J1" s="211"/>
      <c r="K1" s="211"/>
      <c r="L1" s="211"/>
      <c r="M1" s="211"/>
      <c r="N1" s="211"/>
      <c r="O1" s="211"/>
    </row>
    <row r="2" spans="1:15" x14ac:dyDescent="0.35">
      <c r="A2" s="34" t="s">
        <v>2</v>
      </c>
      <c r="B2" s="65" t="str">
        <f>'1.1. DEZV. SCRIERE'!B2</f>
        <v>…</v>
      </c>
      <c r="C2" s="65"/>
      <c r="D2" s="66"/>
      <c r="E2" s="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x14ac:dyDescent="0.35">
      <c r="A3" s="34" t="s">
        <v>3</v>
      </c>
      <c r="B3" s="65" t="str">
        <f>'1.1. DEZV. SCRIERE'!B3</f>
        <v>…</v>
      </c>
      <c r="C3" s="65"/>
      <c r="D3" s="66"/>
      <c r="E3" s="1"/>
      <c r="F3" s="213" t="s">
        <v>130</v>
      </c>
      <c r="G3" s="213"/>
      <c r="H3" s="213"/>
      <c r="I3" s="213"/>
      <c r="J3" s="213"/>
      <c r="K3" s="213"/>
      <c r="L3" s="213"/>
      <c r="M3" s="213"/>
      <c r="N3" s="213"/>
      <c r="O3" s="213"/>
    </row>
    <row r="4" spans="1:15" ht="15" thickBot="1" x14ac:dyDescent="0.4">
      <c r="A4" s="35" t="s">
        <v>4</v>
      </c>
      <c r="B4" s="148" t="str">
        <f>'1.1. DEZV. SCRIERE'!B4</f>
        <v>…</v>
      </c>
      <c r="C4" s="67"/>
      <c r="D4" s="68"/>
      <c r="E4" s="1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15" x14ac:dyDescent="0.35">
      <c r="A5" s="3"/>
      <c r="B5" s="3"/>
      <c r="C5" s="1"/>
      <c r="D5" s="1"/>
      <c r="E5" s="1"/>
      <c r="F5" s="213"/>
      <c r="G5" s="213"/>
      <c r="H5" s="213"/>
      <c r="I5" s="213"/>
      <c r="J5" s="213"/>
      <c r="K5" s="213"/>
      <c r="L5" s="213"/>
      <c r="M5" s="213"/>
      <c r="N5" s="213"/>
      <c r="O5" s="213"/>
    </row>
    <row r="6" spans="1:15" ht="15" thickBot="1" x14ac:dyDescent="0.4">
      <c r="A6" s="10" t="s">
        <v>44</v>
      </c>
      <c r="B6" s="70" t="s">
        <v>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195" t="s">
        <v>6</v>
      </c>
      <c r="B7" s="196"/>
      <c r="C7" s="22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23" t="s">
        <v>14</v>
      </c>
      <c r="K7" s="23" t="s">
        <v>15</v>
      </c>
      <c r="L7" s="23" t="s">
        <v>16</v>
      </c>
      <c r="M7" s="23" t="s">
        <v>17</v>
      </c>
      <c r="N7" s="24" t="s">
        <v>18</v>
      </c>
      <c r="O7" s="25" t="s">
        <v>19</v>
      </c>
    </row>
    <row r="8" spans="1:15" x14ac:dyDescent="0.35">
      <c r="A8" s="36" t="s">
        <v>20</v>
      </c>
      <c r="B8" s="37" t="s">
        <v>21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7">
        <f>SUM(M23)</f>
        <v>0</v>
      </c>
      <c r="I8" s="27">
        <f>SUM(M24)</f>
        <v>0</v>
      </c>
      <c r="J8" s="27">
        <f>SUM(M25)</f>
        <v>0</v>
      </c>
      <c r="K8" s="27">
        <f>SUM(M26:M27)</f>
        <v>0</v>
      </c>
      <c r="L8" s="27">
        <f>SUM(M28:M30)</f>
        <v>0</v>
      </c>
      <c r="M8" s="27">
        <f>SUM(M31:M33)</f>
        <v>0</v>
      </c>
      <c r="N8" s="28">
        <f>SUM(M34:M36)</f>
        <v>0</v>
      </c>
      <c r="O8" s="29">
        <f>SUM(C8:N8)</f>
        <v>0</v>
      </c>
    </row>
    <row r="9" spans="1:15" ht="15" thickBot="1" x14ac:dyDescent="0.4">
      <c r="A9" s="38" t="s">
        <v>22</v>
      </c>
      <c r="B9" s="39"/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5">
        <f>SUM(N23)</f>
        <v>0</v>
      </c>
      <c r="I9" s="155">
        <f>SUM(N24)</f>
        <v>0</v>
      </c>
      <c r="J9" s="155">
        <f>SUM(N25)</f>
        <v>0</v>
      </c>
      <c r="K9" s="155">
        <f>SUM(N26:N27)</f>
        <v>0</v>
      </c>
      <c r="L9" s="155">
        <f>SUM(N28:N30)</f>
        <v>0</v>
      </c>
      <c r="M9" s="155">
        <f>SUM(N31:N33)</f>
        <v>0</v>
      </c>
      <c r="N9" s="156">
        <f>SUM(N34:N36)</f>
        <v>0</v>
      </c>
      <c r="O9" s="29">
        <f>SUM(C9:N9)</f>
        <v>0</v>
      </c>
    </row>
    <row r="10" spans="1:15" ht="15" thickBot="1" x14ac:dyDescent="0.4">
      <c r="A10" s="197" t="s">
        <v>23</v>
      </c>
      <c r="B10" s="198"/>
      <c r="C10" s="157">
        <v>0</v>
      </c>
      <c r="D10" s="22">
        <v>0</v>
      </c>
      <c r="E10" s="22">
        <v>0</v>
      </c>
      <c r="F10" s="22">
        <v>0</v>
      </c>
      <c r="G10" s="22">
        <v>0</v>
      </c>
      <c r="H10" s="22">
        <f>COUNTA(C23:L23)</f>
        <v>1</v>
      </c>
      <c r="I10" s="22">
        <f>COUNTA(C24)</f>
        <v>1</v>
      </c>
      <c r="J10" s="22">
        <f>COUNTA(C25)</f>
        <v>1</v>
      </c>
      <c r="K10" s="22">
        <f>COUNTA(C26:L27)</f>
        <v>2</v>
      </c>
      <c r="L10" s="22">
        <f>COUNTA(C28:L30)</f>
        <v>3</v>
      </c>
      <c r="M10" s="22">
        <f>COUNTA(C31:L33)</f>
        <v>3</v>
      </c>
      <c r="N10" s="158">
        <f>COUNTA(C34:L36)</f>
        <v>3</v>
      </c>
      <c r="O10" s="29">
        <f>SUM(C10:N10)</f>
        <v>14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45"/>
      <c r="O11" s="11"/>
    </row>
    <row r="12" spans="1:15" x14ac:dyDescent="0.35">
      <c r="A12" s="199" t="s">
        <v>24</v>
      </c>
      <c r="B12" s="242" t="s">
        <v>50</v>
      </c>
      <c r="C12" s="243"/>
      <c r="D12" s="243"/>
      <c r="E12" s="243"/>
      <c r="F12" s="243"/>
      <c r="G12" s="244"/>
      <c r="H12" s="40"/>
      <c r="I12" s="223" t="s">
        <v>25</v>
      </c>
      <c r="J12" s="224"/>
      <c r="K12" s="214" t="s">
        <v>26</v>
      </c>
      <c r="L12" s="214"/>
      <c r="M12" s="214"/>
      <c r="N12" s="214"/>
      <c r="O12" s="215"/>
    </row>
    <row r="13" spans="1:15" ht="15" thickBot="1" x14ac:dyDescent="0.4">
      <c r="A13" s="200"/>
      <c r="B13" s="245"/>
      <c r="C13" s="246"/>
      <c r="D13" s="246"/>
      <c r="E13" s="246"/>
      <c r="F13" s="246"/>
      <c r="G13" s="247"/>
      <c r="H13" s="41" t="s">
        <v>21</v>
      </c>
      <c r="I13" s="225"/>
      <c r="J13" s="226"/>
      <c r="K13" s="216" t="s">
        <v>27</v>
      </c>
      <c r="L13" s="217"/>
      <c r="M13" s="217"/>
      <c r="N13" s="217"/>
      <c r="O13" s="218"/>
    </row>
    <row r="14" spans="1:15" ht="15" thickBot="1" x14ac:dyDescent="0.4">
      <c r="A14" s="42"/>
      <c r="B14" s="43"/>
      <c r="C14" s="42"/>
      <c r="D14" s="42"/>
      <c r="E14" s="42"/>
      <c r="F14" s="42"/>
      <c r="G14" s="42"/>
      <c r="H14" s="43"/>
      <c r="I14" s="227"/>
      <c r="J14" s="228"/>
      <c r="K14" s="219" t="s">
        <v>28</v>
      </c>
      <c r="L14" s="220"/>
      <c r="M14" s="220"/>
      <c r="N14" s="220"/>
      <c r="O14" s="221"/>
    </row>
    <row r="15" spans="1:15" x14ac:dyDescent="0.35">
      <c r="A15" s="43"/>
      <c r="B15" s="43"/>
      <c r="C15" s="43"/>
      <c r="D15" s="43"/>
      <c r="E15" s="43"/>
      <c r="F15" s="43" t="s">
        <v>21</v>
      </c>
      <c r="G15" s="43"/>
      <c r="H15" s="43"/>
      <c r="I15" s="44"/>
      <c r="J15" s="44"/>
      <c r="K15" s="222"/>
      <c r="L15" s="222"/>
      <c r="M15" s="222"/>
      <c r="N15" s="222"/>
      <c r="O15" s="222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46" t="s">
        <v>29</v>
      </c>
      <c r="B17" s="15" t="s">
        <v>30</v>
      </c>
      <c r="C17" s="248" t="s">
        <v>31</v>
      </c>
      <c r="D17" s="208"/>
      <c r="E17" s="208"/>
      <c r="F17" s="208"/>
      <c r="G17" s="208"/>
      <c r="H17" s="208"/>
      <c r="I17" s="208"/>
      <c r="J17" s="208"/>
      <c r="K17" s="208"/>
      <c r="L17" s="209"/>
      <c r="M17" s="18" t="s">
        <v>20</v>
      </c>
      <c r="N17" s="16" t="s">
        <v>22</v>
      </c>
      <c r="O17" s="19" t="s">
        <v>32</v>
      </c>
    </row>
    <row r="18" spans="1:15" ht="15" thickBot="1" x14ac:dyDescent="0.4">
      <c r="A18" s="179" t="s">
        <v>46</v>
      </c>
      <c r="B18" s="59">
        <v>1</v>
      </c>
      <c r="C18" s="210" t="s">
        <v>40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50"/>
      <c r="N18" s="51"/>
      <c r="O18" s="52"/>
    </row>
    <row r="19" spans="1:15" ht="15" thickBot="1" x14ac:dyDescent="0.4">
      <c r="A19" s="180"/>
      <c r="B19" s="59">
        <v>2</v>
      </c>
      <c r="C19" s="210" t="s">
        <v>40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50"/>
      <c r="N19" s="51"/>
      <c r="O19" s="52"/>
    </row>
    <row r="20" spans="1:15" ht="15" thickBot="1" x14ac:dyDescent="0.4">
      <c r="A20" s="180"/>
      <c r="B20" s="60">
        <v>3</v>
      </c>
      <c r="C20" s="210" t="s">
        <v>40</v>
      </c>
      <c r="D20" s="210"/>
      <c r="E20" s="210"/>
      <c r="F20" s="210"/>
      <c r="G20" s="210"/>
      <c r="H20" s="210"/>
      <c r="I20" s="210"/>
      <c r="J20" s="210"/>
      <c r="K20" s="210"/>
      <c r="L20" s="210"/>
      <c r="M20" s="50"/>
      <c r="N20" s="62"/>
      <c r="O20" s="52"/>
    </row>
    <row r="21" spans="1:15" ht="15" thickBot="1" x14ac:dyDescent="0.4">
      <c r="A21" s="180"/>
      <c r="B21" s="60">
        <v>4</v>
      </c>
      <c r="C21" s="210" t="s">
        <v>40</v>
      </c>
      <c r="D21" s="210"/>
      <c r="E21" s="210"/>
      <c r="F21" s="210"/>
      <c r="G21" s="210"/>
      <c r="H21" s="210"/>
      <c r="I21" s="210"/>
      <c r="J21" s="210"/>
      <c r="K21" s="210"/>
      <c r="L21" s="210"/>
      <c r="M21" s="50"/>
      <c r="N21" s="62"/>
      <c r="O21" s="52"/>
    </row>
    <row r="22" spans="1:15" ht="15" thickBot="1" x14ac:dyDescent="0.4">
      <c r="A22" s="180"/>
      <c r="B22" s="60">
        <v>5</v>
      </c>
      <c r="C22" s="241" t="s">
        <v>40</v>
      </c>
      <c r="D22" s="210"/>
      <c r="E22" s="210"/>
      <c r="F22" s="210"/>
      <c r="G22" s="210"/>
      <c r="H22" s="210"/>
      <c r="I22" s="210"/>
      <c r="J22" s="210"/>
      <c r="K22" s="210"/>
      <c r="L22" s="249"/>
      <c r="M22" s="57"/>
      <c r="N22" s="56"/>
      <c r="O22" s="55"/>
    </row>
    <row r="23" spans="1:15" ht="15.75" customHeight="1" thickBot="1" x14ac:dyDescent="0.4">
      <c r="A23" s="180"/>
      <c r="B23" s="60">
        <v>6</v>
      </c>
      <c r="C23" s="230" t="s">
        <v>85</v>
      </c>
      <c r="D23" s="230"/>
      <c r="E23" s="230"/>
      <c r="F23" s="230"/>
      <c r="G23" s="230"/>
      <c r="H23" s="230"/>
      <c r="I23" s="230"/>
      <c r="J23" s="230"/>
      <c r="K23" s="230"/>
      <c r="L23" s="230"/>
      <c r="M23" s="95"/>
      <c r="N23" s="96"/>
      <c r="O23" s="97"/>
    </row>
    <row r="24" spans="1:15" ht="15.75" customHeight="1" thickBot="1" x14ac:dyDescent="0.4">
      <c r="A24" s="180"/>
      <c r="B24" s="61">
        <v>7</v>
      </c>
      <c r="C24" s="230" t="s">
        <v>86</v>
      </c>
      <c r="D24" s="230"/>
      <c r="E24" s="230"/>
      <c r="F24" s="230"/>
      <c r="G24" s="230"/>
      <c r="H24" s="230"/>
      <c r="I24" s="230"/>
      <c r="J24" s="230"/>
      <c r="K24" s="230"/>
      <c r="L24" s="230"/>
      <c r="M24" s="124"/>
      <c r="N24" s="125"/>
      <c r="O24" s="126"/>
    </row>
    <row r="25" spans="1:15" ht="15.75" customHeight="1" thickBot="1" x14ac:dyDescent="0.4">
      <c r="A25" s="180"/>
      <c r="B25" s="61">
        <v>8</v>
      </c>
      <c r="C25" s="230" t="s">
        <v>87</v>
      </c>
      <c r="D25" s="230"/>
      <c r="E25" s="230"/>
      <c r="F25" s="230"/>
      <c r="G25" s="230"/>
      <c r="H25" s="230"/>
      <c r="I25" s="230"/>
      <c r="J25" s="230"/>
      <c r="K25" s="230"/>
      <c r="L25" s="230"/>
      <c r="M25" s="124"/>
      <c r="N25" s="124"/>
      <c r="O25" s="128"/>
    </row>
    <row r="26" spans="1:15" x14ac:dyDescent="0.35">
      <c r="A26" s="180"/>
      <c r="B26" s="176">
        <v>9</v>
      </c>
      <c r="C26" s="189" t="s">
        <v>88</v>
      </c>
      <c r="D26" s="190"/>
      <c r="E26" s="190"/>
      <c r="F26" s="190"/>
      <c r="G26" s="190"/>
      <c r="H26" s="190"/>
      <c r="I26" s="190"/>
      <c r="J26" s="190"/>
      <c r="K26" s="190"/>
      <c r="L26" s="191"/>
      <c r="M26" s="98"/>
      <c r="N26" s="99"/>
      <c r="O26" s="100"/>
    </row>
    <row r="27" spans="1:15" ht="15" thickBot="1" x14ac:dyDescent="0.4">
      <c r="A27" s="180"/>
      <c r="B27" s="178"/>
      <c r="C27" s="173" t="s">
        <v>89</v>
      </c>
      <c r="D27" s="174"/>
      <c r="E27" s="174"/>
      <c r="F27" s="174"/>
      <c r="G27" s="174"/>
      <c r="H27" s="174"/>
      <c r="I27" s="174"/>
      <c r="J27" s="174"/>
      <c r="K27" s="174"/>
      <c r="L27" s="175"/>
      <c r="M27" s="104"/>
      <c r="N27" s="105"/>
      <c r="O27" s="106"/>
    </row>
    <row r="28" spans="1:15" x14ac:dyDescent="0.35">
      <c r="A28" s="180"/>
      <c r="B28" s="176">
        <v>10</v>
      </c>
      <c r="C28" s="264" t="s">
        <v>90</v>
      </c>
      <c r="D28" s="265"/>
      <c r="E28" s="265"/>
      <c r="F28" s="265"/>
      <c r="G28" s="265"/>
      <c r="H28" s="265"/>
      <c r="I28" s="265"/>
      <c r="J28" s="265"/>
      <c r="K28" s="265"/>
      <c r="L28" s="266"/>
      <c r="M28" s="98"/>
      <c r="N28" s="99"/>
      <c r="O28" s="100"/>
    </row>
    <row r="29" spans="1:15" ht="15" customHeight="1" x14ac:dyDescent="0.35">
      <c r="A29" s="180"/>
      <c r="B29" s="177"/>
      <c r="C29" s="173" t="s">
        <v>91</v>
      </c>
      <c r="D29" s="174"/>
      <c r="E29" s="174"/>
      <c r="F29" s="174"/>
      <c r="G29" s="174"/>
      <c r="H29" s="174"/>
      <c r="I29" s="174"/>
      <c r="J29" s="174"/>
      <c r="K29" s="174"/>
      <c r="L29" s="175"/>
      <c r="M29" s="101"/>
      <c r="N29" s="102"/>
      <c r="O29" s="103"/>
    </row>
    <row r="30" spans="1:15" ht="15.75" customHeight="1" thickBot="1" x14ac:dyDescent="0.4">
      <c r="A30" s="180"/>
      <c r="B30" s="177"/>
      <c r="C30" s="192" t="s">
        <v>92</v>
      </c>
      <c r="D30" s="193"/>
      <c r="E30" s="193"/>
      <c r="F30" s="193"/>
      <c r="G30" s="193"/>
      <c r="H30" s="193"/>
      <c r="I30" s="193"/>
      <c r="J30" s="193"/>
      <c r="K30" s="193"/>
      <c r="L30" s="194"/>
      <c r="M30" s="107"/>
      <c r="N30" s="129"/>
      <c r="O30" s="130"/>
    </row>
    <row r="31" spans="1:15" ht="15" customHeight="1" x14ac:dyDescent="0.35">
      <c r="A31" s="180"/>
      <c r="B31" s="176">
        <v>11</v>
      </c>
      <c r="C31" s="189" t="s">
        <v>93</v>
      </c>
      <c r="D31" s="190"/>
      <c r="E31" s="190"/>
      <c r="F31" s="190"/>
      <c r="G31" s="190"/>
      <c r="H31" s="190"/>
      <c r="I31" s="190"/>
      <c r="J31" s="190"/>
      <c r="K31" s="190"/>
      <c r="L31" s="191"/>
      <c r="M31" s="98"/>
      <c r="N31" s="117"/>
      <c r="O31" s="118"/>
    </row>
    <row r="32" spans="1:15" x14ac:dyDescent="0.35">
      <c r="A32" s="180"/>
      <c r="B32" s="177"/>
      <c r="C32" s="173" t="s">
        <v>94</v>
      </c>
      <c r="D32" s="174"/>
      <c r="E32" s="174"/>
      <c r="F32" s="174"/>
      <c r="G32" s="174"/>
      <c r="H32" s="174"/>
      <c r="I32" s="174"/>
      <c r="J32" s="174"/>
      <c r="K32" s="174"/>
      <c r="L32" s="175"/>
      <c r="M32" s="110"/>
      <c r="N32" s="111"/>
      <c r="O32" s="112"/>
    </row>
    <row r="33" spans="1:15" ht="15.75" customHeight="1" thickBot="1" x14ac:dyDescent="0.4">
      <c r="A33" s="180"/>
      <c r="B33" s="178"/>
      <c r="C33" s="192" t="s">
        <v>95</v>
      </c>
      <c r="D33" s="193"/>
      <c r="E33" s="193"/>
      <c r="F33" s="193"/>
      <c r="G33" s="193"/>
      <c r="H33" s="193"/>
      <c r="I33" s="193"/>
      <c r="J33" s="193"/>
      <c r="K33" s="193"/>
      <c r="L33" s="194"/>
      <c r="M33" s="104"/>
      <c r="N33" s="115"/>
      <c r="O33" s="116"/>
    </row>
    <row r="34" spans="1:15" ht="15" customHeight="1" x14ac:dyDescent="0.35">
      <c r="A34" s="180"/>
      <c r="B34" s="188">
        <v>12</v>
      </c>
      <c r="C34" s="189" t="s">
        <v>96</v>
      </c>
      <c r="D34" s="190"/>
      <c r="E34" s="190"/>
      <c r="F34" s="190"/>
      <c r="G34" s="190"/>
      <c r="H34" s="190"/>
      <c r="I34" s="190"/>
      <c r="J34" s="190"/>
      <c r="K34" s="190"/>
      <c r="L34" s="259"/>
      <c r="M34" s="98"/>
      <c r="N34" s="117"/>
      <c r="O34" s="118"/>
    </row>
    <row r="35" spans="1:15" ht="29" customHeight="1" x14ac:dyDescent="0.35">
      <c r="A35" s="180"/>
      <c r="B35" s="186"/>
      <c r="C35" s="260" t="s">
        <v>97</v>
      </c>
      <c r="D35" s="261"/>
      <c r="E35" s="261"/>
      <c r="F35" s="261"/>
      <c r="G35" s="261"/>
      <c r="H35" s="261"/>
      <c r="I35" s="261"/>
      <c r="J35" s="261"/>
      <c r="K35" s="261"/>
      <c r="L35" s="262"/>
      <c r="M35" s="101"/>
      <c r="N35" s="113"/>
      <c r="O35" s="114"/>
    </row>
    <row r="36" spans="1:15" ht="15" thickBot="1" x14ac:dyDescent="0.4">
      <c r="A36" s="182"/>
      <c r="B36" s="187"/>
      <c r="C36" s="236" t="s">
        <v>98</v>
      </c>
      <c r="D36" s="237"/>
      <c r="E36" s="237"/>
      <c r="F36" s="237"/>
      <c r="G36" s="237"/>
      <c r="H36" s="237"/>
      <c r="I36" s="237"/>
      <c r="J36" s="237"/>
      <c r="K36" s="237"/>
      <c r="L36" s="263"/>
      <c r="M36" s="104"/>
      <c r="N36" s="105"/>
      <c r="O36" s="106"/>
    </row>
    <row r="37" spans="1:15" x14ac:dyDescent="0.35">
      <c r="A37" s="58"/>
      <c r="B37" s="69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9"/>
      <c r="N37" s="9"/>
      <c r="O37" s="3"/>
    </row>
    <row r="38" spans="1:15" ht="15" thickBot="1" x14ac:dyDescent="0.4">
      <c r="A38" s="58"/>
      <c r="B38" s="69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9"/>
      <c r="N38" s="9"/>
      <c r="O38" s="3"/>
    </row>
    <row r="39" spans="1:15" x14ac:dyDescent="0.35">
      <c r="A39" s="250" t="s">
        <v>33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2"/>
    </row>
    <row r="40" spans="1:15" x14ac:dyDescent="0.3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5"/>
    </row>
    <row r="41" spans="1:15" x14ac:dyDescent="0.3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5"/>
    </row>
    <row r="42" spans="1:15" ht="15" thickBot="1" x14ac:dyDescent="0.4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8"/>
    </row>
    <row r="43" spans="1:15" x14ac:dyDescent="0.35">
      <c r="A43" s="58"/>
      <c r="B43" s="4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9"/>
      <c r="N43" s="9"/>
      <c r="O43" s="6"/>
    </row>
    <row r="44" spans="1:15" x14ac:dyDescent="0.35">
      <c r="A44" s="58"/>
      <c r="B44" s="48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9"/>
      <c r="N44" s="9"/>
      <c r="O44" s="6"/>
    </row>
    <row r="45" spans="1:15" x14ac:dyDescent="0.35">
      <c r="A45" s="13" t="s">
        <v>34</v>
      </c>
      <c r="B45" s="48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9"/>
      <c r="N45" s="9"/>
      <c r="O45" s="6"/>
    </row>
    <row r="46" spans="1:15" x14ac:dyDescent="0.35">
      <c r="A46" s="122" t="s">
        <v>35</v>
      </c>
      <c r="B46" s="48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9"/>
      <c r="N46" s="9"/>
      <c r="O46" s="3"/>
    </row>
    <row r="47" spans="1:15" x14ac:dyDescent="0.35">
      <c r="A47" s="123" t="s">
        <v>36</v>
      </c>
      <c r="B47" s="48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9"/>
      <c r="N47" s="9"/>
      <c r="O47" s="3"/>
    </row>
    <row r="48" spans="1:15" x14ac:dyDescent="0.35">
      <c r="A48" s="58"/>
      <c r="B48" s="4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9"/>
      <c r="N48" s="9"/>
      <c r="O48" s="3"/>
    </row>
    <row r="49" spans="1:15" x14ac:dyDescent="0.35">
      <c r="A49" s="58"/>
      <c r="B49" s="4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9"/>
      <c r="N49" s="9"/>
      <c r="O49" s="3"/>
    </row>
    <row r="50" spans="1:15" x14ac:dyDescent="0.35">
      <c r="A50" s="58"/>
      <c r="B50" s="4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9"/>
      <c r="N50" s="9"/>
      <c r="O50" s="3"/>
    </row>
    <row r="51" spans="1:15" x14ac:dyDescent="0.35">
      <c r="A51" s="58"/>
      <c r="B51" s="4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9"/>
      <c r="N51" s="9"/>
      <c r="O51" s="3"/>
    </row>
    <row r="52" spans="1:15" x14ac:dyDescent="0.35">
      <c r="A52" s="58"/>
      <c r="B52" s="48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9"/>
      <c r="N52" s="9"/>
      <c r="O52" s="3"/>
    </row>
    <row r="53" spans="1:15" x14ac:dyDescent="0.35">
      <c r="A53" s="47"/>
      <c r="B53" s="4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9"/>
      <c r="N53" s="9"/>
      <c r="O53" s="3"/>
    </row>
    <row r="54" spans="1:15" x14ac:dyDescent="0.35">
      <c r="A54" s="47"/>
      <c r="B54" s="48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9"/>
      <c r="N54" s="9"/>
      <c r="O54" s="3"/>
    </row>
    <row r="55" spans="1:15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35">
      <c r="A59" s="47"/>
      <c r="B59" s="48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  <c r="N59" s="9"/>
      <c r="O59" s="3"/>
    </row>
    <row r="60" spans="1:15" x14ac:dyDescent="0.35">
      <c r="A60" s="47"/>
      <c r="B60" s="48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9"/>
      <c r="N60" s="9"/>
      <c r="O60" s="3"/>
    </row>
    <row r="61" spans="1:15" x14ac:dyDescent="0.35">
      <c r="B61" s="48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9"/>
      <c r="N61" s="9"/>
      <c r="O61" s="3"/>
    </row>
    <row r="62" spans="1:15" x14ac:dyDescent="0.35">
      <c r="B62" s="48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9"/>
      <c r="N62" s="9"/>
      <c r="O62" s="3"/>
    </row>
    <row r="63" spans="1:15" x14ac:dyDescent="0.35">
      <c r="B63" s="48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  <c r="N63" s="9"/>
      <c r="O63" s="3"/>
    </row>
  </sheetData>
  <sheetProtection algorithmName="SHA-512" hashValue="qHv+GZ2W9snGRsCRexMc9P789vgFdxBxXiXdTuywaWz4oByJKP6FFQBdInk8PzqGiuYZ/yri/FKyeMbfWszlhQ==" saltValue="EdF6LkUiJQw+0FzLhq3caA==" spinCount="100000" sheet="1" objects="1" scenarios="1"/>
  <mergeCells count="38">
    <mergeCell ref="K15:O15"/>
    <mergeCell ref="C17:L17"/>
    <mergeCell ref="C18:L18"/>
    <mergeCell ref="C19:L19"/>
    <mergeCell ref="F1:O2"/>
    <mergeCell ref="F3:O5"/>
    <mergeCell ref="K12:O12"/>
    <mergeCell ref="K13:O13"/>
    <mergeCell ref="K14:O14"/>
    <mergeCell ref="A7:B7"/>
    <mergeCell ref="A10:B10"/>
    <mergeCell ref="A12:A13"/>
    <mergeCell ref="B12:G13"/>
    <mergeCell ref="I12:J14"/>
    <mergeCell ref="C20:L20"/>
    <mergeCell ref="A18:A36"/>
    <mergeCell ref="A39:O42"/>
    <mergeCell ref="C32:L32"/>
    <mergeCell ref="C33:L33"/>
    <mergeCell ref="C34:L34"/>
    <mergeCell ref="C35:L35"/>
    <mergeCell ref="C36:L36"/>
    <mergeCell ref="C25:L25"/>
    <mergeCell ref="C26:L26"/>
    <mergeCell ref="C27:L27"/>
    <mergeCell ref="C28:L28"/>
    <mergeCell ref="C29:L29"/>
    <mergeCell ref="C30:L30"/>
    <mergeCell ref="C31:L31"/>
    <mergeCell ref="C21:L21"/>
    <mergeCell ref="C22:L22"/>
    <mergeCell ref="C54:L54"/>
    <mergeCell ref="B26:B27"/>
    <mergeCell ref="B28:B30"/>
    <mergeCell ref="B31:B33"/>
    <mergeCell ref="B34:B36"/>
    <mergeCell ref="C23:L23"/>
    <mergeCell ref="C24:L24"/>
  </mergeCells>
  <conditionalFormatting sqref="C23:L36">
    <cfRule type="expression" dxfId="10" priority="1" stopIfTrue="1">
      <formula>N23="X"</formula>
    </cfRule>
    <cfRule type="expression" dxfId="9" priority="2" stopIfTrue="1">
      <formula>AND(N23&lt;&gt;"",N23=0)</formula>
    </cfRule>
    <cfRule type="expression" dxfId="8" priority="3" stopIfTrue="1">
      <formula>N23=1</formula>
    </cfRule>
    <cfRule type="expression" dxfId="7" priority="4" stopIfTrue="1">
      <formula>AND(M23=1,N23="x")</formula>
    </cfRule>
    <cfRule type="expression" dxfId="6" priority="5" stopIfTrue="1">
      <formula>AND(M23="x",N23&lt;&gt;"",N23=0)</formula>
    </cfRule>
    <cfRule type="expression" dxfId="5" priority="6" stopIfTrue="1">
      <formula>AND(M23="x",N23=1)</formula>
    </cfRule>
    <cfRule type="expression" dxfId="4" priority="7" stopIfTrue="1">
      <formula>AND(M23&lt;&gt;"",M23=0,N23=1)</formula>
    </cfRule>
    <cfRule type="expression" dxfId="3" priority="8" stopIfTrue="1">
      <formula>AND(M23=0,M23&lt;&gt;"")</formula>
    </cfRule>
    <cfRule type="expression" dxfId="2" priority="9" stopIfTrue="1">
      <formula>M23="x"</formula>
    </cfRule>
    <cfRule type="expression" dxfId="1" priority="10" stopIfTrue="1">
      <formula>AND(M23=1,N23=0,N23&lt;&gt;"")</formula>
    </cfRule>
    <cfRule type="expression" dxfId="0" priority="11" stopIfTrue="1">
      <formula>M23=1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tabSelected="1" topLeftCell="A3" zoomScaleNormal="100" workbookViewId="0">
      <selection activeCell="H5" sqref="H5"/>
    </sheetView>
  </sheetViews>
  <sheetFormatPr defaultRowHeight="14.5" x14ac:dyDescent="0.35"/>
  <cols>
    <col min="1" max="1" width="16.26953125" customWidth="1"/>
    <col min="2" max="2" width="10.81640625" customWidth="1"/>
    <col min="15" max="15" width="12" customWidth="1"/>
  </cols>
  <sheetData>
    <row r="1" spans="1:15" x14ac:dyDescent="0.35">
      <c r="A1" s="131" t="s">
        <v>0</v>
      </c>
      <c r="B1" s="132" t="str">
        <f>'1.1. DEZV. SCRIERE'!B1</f>
        <v>…</v>
      </c>
      <c r="C1" s="132"/>
      <c r="D1" s="133"/>
      <c r="F1" s="211" t="s">
        <v>37</v>
      </c>
      <c r="G1" s="211"/>
      <c r="H1" s="211"/>
      <c r="I1" s="211"/>
      <c r="J1" s="211"/>
      <c r="K1" s="211"/>
      <c r="L1" s="211"/>
      <c r="M1" s="211"/>
      <c r="N1" s="211"/>
      <c r="O1" s="211"/>
    </row>
    <row r="2" spans="1:15" x14ac:dyDescent="0.35">
      <c r="A2" s="134" t="s">
        <v>2</v>
      </c>
      <c r="B2" s="135" t="str">
        <f>'1.1. DEZV. SCRIERE'!B2</f>
        <v>…</v>
      </c>
      <c r="C2" s="135"/>
      <c r="D2" s="136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x14ac:dyDescent="0.35">
      <c r="A3" s="134" t="s">
        <v>3</v>
      </c>
      <c r="B3" s="135" t="str">
        <f>'1.1. DEZV. SCRIERE'!B3</f>
        <v>…</v>
      </c>
      <c r="C3" s="135"/>
      <c r="D3" s="136"/>
    </row>
    <row r="4" spans="1:15" ht="15" thickBot="1" x14ac:dyDescent="0.4">
      <c r="A4" s="137" t="s">
        <v>4</v>
      </c>
      <c r="B4" s="147" t="str">
        <f>'1.1. DEZV. SCRIERE'!B4</f>
        <v>…</v>
      </c>
      <c r="C4" s="138"/>
      <c r="D4" s="139"/>
    </row>
    <row r="7" spans="1:15" ht="15" thickBot="1" x14ac:dyDescent="0.4"/>
    <row r="8" spans="1:15" ht="64.5" x14ac:dyDescent="0.35">
      <c r="A8" s="71"/>
      <c r="B8" s="143" t="str">
        <f>B17</f>
        <v>Scrie şi dezvoltă abilităţi de scriere</v>
      </c>
      <c r="C8" s="144" t="str">
        <f>B23</f>
        <v>Scrie corect (formează corect cuvintele)</v>
      </c>
      <c r="D8" s="145" t="str">
        <f>B29</f>
        <v xml:space="preserve">Scrie cu semnificaţie
</v>
      </c>
      <c r="E8" s="268" t="s">
        <v>49</v>
      </c>
      <c r="F8" s="146"/>
      <c r="G8" s="146"/>
      <c r="H8" s="146"/>
    </row>
    <row r="9" spans="1:15" ht="15" thickBot="1" x14ac:dyDescent="0.4">
      <c r="A9" s="72"/>
      <c r="B9" s="73" t="str">
        <f>A17</f>
        <v xml:space="preserve">1.1. </v>
      </c>
      <c r="C9" s="74" t="s">
        <v>47</v>
      </c>
      <c r="D9" s="85" t="s">
        <v>48</v>
      </c>
      <c r="E9" s="269"/>
      <c r="F9" s="146"/>
      <c r="G9" s="146"/>
      <c r="H9" s="146"/>
    </row>
    <row r="10" spans="1:15" x14ac:dyDescent="0.35">
      <c r="A10" s="75" t="s">
        <v>20</v>
      </c>
      <c r="B10" s="76">
        <f>O19</f>
        <v>0</v>
      </c>
      <c r="C10" s="77">
        <f>O25</f>
        <v>0</v>
      </c>
      <c r="D10" s="86">
        <f>O31</f>
        <v>0</v>
      </c>
      <c r="E10" s="149">
        <f>SUM(B10:D10)</f>
        <v>0</v>
      </c>
      <c r="F10" s="146"/>
      <c r="G10" s="146"/>
      <c r="H10" s="146"/>
      <c r="I10" t="s">
        <v>21</v>
      </c>
    </row>
    <row r="11" spans="1:15" ht="15" thickBot="1" x14ac:dyDescent="0.4">
      <c r="A11" s="78" t="s">
        <v>22</v>
      </c>
      <c r="B11" s="79">
        <f>O20</f>
        <v>0</v>
      </c>
      <c r="C11" s="80">
        <f>O26</f>
        <v>0</v>
      </c>
      <c r="D11" s="87">
        <f>O32</f>
        <v>0</v>
      </c>
      <c r="E11" s="150">
        <f>SUM(B11:D11)</f>
        <v>0</v>
      </c>
      <c r="F11" s="146"/>
      <c r="G11" s="146"/>
      <c r="H11" s="146"/>
    </row>
    <row r="12" spans="1:15" ht="15" thickBot="1" x14ac:dyDescent="0.4">
      <c r="A12" s="81" t="s">
        <v>23</v>
      </c>
      <c r="B12" s="82">
        <f>O21</f>
        <v>34</v>
      </c>
      <c r="C12" s="83">
        <f>O27</f>
        <v>31</v>
      </c>
      <c r="D12" s="84">
        <f>O33</f>
        <v>14</v>
      </c>
      <c r="E12" s="151">
        <f>SUM(B12:D12)</f>
        <v>79</v>
      </c>
      <c r="F12" s="146"/>
      <c r="G12" s="146"/>
      <c r="H12" s="146"/>
    </row>
    <row r="15" spans="1:15" x14ac:dyDescent="0.35">
      <c r="A15" s="267" t="s">
        <v>130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</row>
    <row r="17" spans="1:15" ht="15" thickBot="1" x14ac:dyDescent="0.4">
      <c r="A17" s="10" t="s">
        <v>5</v>
      </c>
      <c r="B17" s="21" t="s">
        <v>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" thickBot="1" x14ac:dyDescent="0.4">
      <c r="A18" s="195" t="s">
        <v>6</v>
      </c>
      <c r="B18" s="196"/>
      <c r="C18" s="22" t="s">
        <v>7</v>
      </c>
      <c r="D18" s="23" t="s">
        <v>8</v>
      </c>
      <c r="E18" s="23" t="s">
        <v>9</v>
      </c>
      <c r="F18" s="23" t="s">
        <v>10</v>
      </c>
      <c r="G18" s="23" t="s">
        <v>11</v>
      </c>
      <c r="H18" s="23" t="s">
        <v>12</v>
      </c>
      <c r="I18" s="23" t="s">
        <v>13</v>
      </c>
      <c r="J18" s="23" t="s">
        <v>14</v>
      </c>
      <c r="K18" s="23" t="s">
        <v>15</v>
      </c>
      <c r="L18" s="23" t="s">
        <v>16</v>
      </c>
      <c r="M18" s="23" t="s">
        <v>17</v>
      </c>
      <c r="N18" s="24" t="s">
        <v>18</v>
      </c>
      <c r="O18" s="25" t="s">
        <v>19</v>
      </c>
    </row>
    <row r="19" spans="1:15" x14ac:dyDescent="0.35">
      <c r="A19" s="36" t="s">
        <v>20</v>
      </c>
      <c r="B19" s="141">
        <f>'1.1. DEZV. SCRIERE'!B8</f>
        <v>0</v>
      </c>
      <c r="C19" s="26">
        <v>0</v>
      </c>
      <c r="D19" s="27">
        <f>'1.1. DEZV. SCRIERE'!D8</f>
        <v>0</v>
      </c>
      <c r="E19" s="27">
        <f>'1.1. DEZV. SCRIERE'!E8</f>
        <v>0</v>
      </c>
      <c r="F19" s="27">
        <f>'1.1. DEZV. SCRIERE'!F8</f>
        <v>0</v>
      </c>
      <c r="G19" s="27">
        <f>'1.1. DEZV. SCRIERE'!G8</f>
        <v>0</v>
      </c>
      <c r="H19" s="27">
        <f>'1.1. DEZV. SCRIERE'!H8</f>
        <v>0</v>
      </c>
      <c r="I19" s="27">
        <f>'1.1. DEZV. SCRIERE'!I8</f>
        <v>0</v>
      </c>
      <c r="J19" s="27">
        <f>'1.1. DEZV. SCRIERE'!J8</f>
        <v>0</v>
      </c>
      <c r="K19" s="27">
        <f>'1.1. DEZV. SCRIERE'!K8</f>
        <v>0</v>
      </c>
      <c r="L19" s="27">
        <f>'1.1. DEZV. SCRIERE'!L8</f>
        <v>0</v>
      </c>
      <c r="M19" s="27">
        <f>'1.1. DEZV. SCRIERE'!M8</f>
        <v>0</v>
      </c>
      <c r="N19" s="28">
        <f>'1.1. DEZV. SCRIERE'!N8</f>
        <v>0</v>
      </c>
      <c r="O19" s="29">
        <f>'1.1. DEZV. SCRIERE'!O8</f>
        <v>0</v>
      </c>
    </row>
    <row r="20" spans="1:15" ht="15" thickBot="1" x14ac:dyDescent="0.4">
      <c r="A20" s="38" t="s">
        <v>22</v>
      </c>
      <c r="B20" s="142">
        <f>'1.1. DEZV. SCRIERE'!B9</f>
        <v>0</v>
      </c>
      <c r="C20" s="30">
        <v>0</v>
      </c>
      <c r="D20" s="31">
        <f>'1.1. DEZV. SCRIERE'!D9</f>
        <v>0</v>
      </c>
      <c r="E20" s="31">
        <f>'1.1. DEZV. SCRIERE'!E9</f>
        <v>0</v>
      </c>
      <c r="F20" s="31">
        <f>'1.1. DEZV. SCRIERE'!F9</f>
        <v>0</v>
      </c>
      <c r="G20" s="31">
        <f>'1.1. DEZV. SCRIERE'!G9</f>
        <v>0</v>
      </c>
      <c r="H20" s="31">
        <f>'1.1. DEZV. SCRIERE'!H9</f>
        <v>0</v>
      </c>
      <c r="I20" s="31">
        <f>'1.1. DEZV. SCRIERE'!I9</f>
        <v>0</v>
      </c>
      <c r="J20" s="31">
        <f>'1.1. DEZV. SCRIERE'!J9</f>
        <v>0</v>
      </c>
      <c r="K20" s="31">
        <f>'1.1. DEZV. SCRIERE'!K9</f>
        <v>0</v>
      </c>
      <c r="L20" s="31">
        <f>'1.1. DEZV. SCRIERE'!L9</f>
        <v>0</v>
      </c>
      <c r="M20" s="31">
        <f>'1.1. DEZV. SCRIERE'!M9</f>
        <v>0</v>
      </c>
      <c r="N20" s="28">
        <f>'1.1. DEZV. SCRIERE'!N9</f>
        <v>0</v>
      </c>
      <c r="O20" s="29">
        <f>'1.1. DEZV. SCRIERE'!O9</f>
        <v>0</v>
      </c>
    </row>
    <row r="21" spans="1:15" ht="15" thickBot="1" x14ac:dyDescent="0.4">
      <c r="A21" s="197" t="s">
        <v>23</v>
      </c>
      <c r="B21" s="198"/>
      <c r="C21" s="32">
        <v>0</v>
      </c>
      <c r="D21" s="88">
        <f>'1.1. DEZV. SCRIERE'!D10</f>
        <v>1</v>
      </c>
      <c r="E21" s="88">
        <f>'1.1. DEZV. SCRIERE'!E10</f>
        <v>3</v>
      </c>
      <c r="F21" s="88">
        <f>'1.1. DEZV. SCRIERE'!F10</f>
        <v>4</v>
      </c>
      <c r="G21" s="88">
        <f>'1.1. DEZV. SCRIERE'!G10</f>
        <v>4</v>
      </c>
      <c r="H21" s="88">
        <f>'1.1. DEZV. SCRIERE'!H10</f>
        <v>3</v>
      </c>
      <c r="I21" s="32">
        <f>'1.1. DEZV. SCRIERE'!I10</f>
        <v>3</v>
      </c>
      <c r="J21" s="88">
        <f>'1.1. DEZV. SCRIERE'!J10</f>
        <v>4</v>
      </c>
      <c r="K21" s="88">
        <f>'1.1. DEZV. SCRIERE'!K10</f>
        <v>5</v>
      </c>
      <c r="L21" s="88">
        <f>'1.1. DEZV. SCRIERE'!L10</f>
        <v>3</v>
      </c>
      <c r="M21" s="88">
        <f>'1.1. DEZV. SCRIERE'!M10</f>
        <v>2</v>
      </c>
      <c r="N21" s="88">
        <f>'1.1. DEZV. SCRIERE'!N10</f>
        <v>2</v>
      </c>
      <c r="O21" s="29">
        <f>SUM(C21:N21)</f>
        <v>34</v>
      </c>
    </row>
    <row r="23" spans="1:15" ht="15" thickBot="1" x14ac:dyDescent="0.4">
      <c r="A23" s="10" t="s">
        <v>41</v>
      </c>
      <c r="B23" s="21" t="s">
        <v>42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" thickBot="1" x14ac:dyDescent="0.4">
      <c r="A24" s="195" t="s">
        <v>6</v>
      </c>
      <c r="B24" s="196"/>
      <c r="C24" s="22" t="s">
        <v>7</v>
      </c>
      <c r="D24" s="23" t="s">
        <v>8</v>
      </c>
      <c r="E24" s="23" t="s">
        <v>9</v>
      </c>
      <c r="F24" s="23" t="s">
        <v>10</v>
      </c>
      <c r="G24" s="23" t="s">
        <v>11</v>
      </c>
      <c r="H24" s="23" t="s">
        <v>12</v>
      </c>
      <c r="I24" s="23" t="s">
        <v>13</v>
      </c>
      <c r="J24" s="23" t="s">
        <v>14</v>
      </c>
      <c r="K24" s="23" t="s">
        <v>15</v>
      </c>
      <c r="L24" s="23" t="s">
        <v>16</v>
      </c>
      <c r="M24" s="23" t="s">
        <v>17</v>
      </c>
      <c r="N24" s="24" t="s">
        <v>18</v>
      </c>
      <c r="O24" s="25" t="s">
        <v>19</v>
      </c>
    </row>
    <row r="25" spans="1:15" x14ac:dyDescent="0.35">
      <c r="A25" s="36" t="s">
        <v>20</v>
      </c>
      <c r="B25" s="141" t="str">
        <f>'1.2. SCRIE CORECT'!B8</f>
        <v xml:space="preserve"> 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7">
        <f>'1.2. SCRIE CORECT'!H8</f>
        <v>0</v>
      </c>
      <c r="I25" s="27">
        <f>'1.2. SCRIE CORECT'!I8</f>
        <v>0</v>
      </c>
      <c r="J25" s="27">
        <f>'1.2. SCRIE CORECT'!J8</f>
        <v>0</v>
      </c>
      <c r="K25" s="27">
        <f>'1.2. SCRIE CORECT'!K8</f>
        <v>0</v>
      </c>
      <c r="L25" s="27">
        <f>'1.2. SCRIE CORECT'!L8</f>
        <v>0</v>
      </c>
      <c r="M25" s="27">
        <f>'1.2. SCRIE CORECT'!M8</f>
        <v>0</v>
      </c>
      <c r="N25" s="28">
        <f>'1.2. SCRIE CORECT'!N8</f>
        <v>0</v>
      </c>
      <c r="O25" s="29">
        <f>SUM(C25:N25)</f>
        <v>0</v>
      </c>
    </row>
    <row r="26" spans="1:15" ht="15" thickBot="1" x14ac:dyDescent="0.4">
      <c r="A26" s="38" t="s">
        <v>22</v>
      </c>
      <c r="B26" s="142">
        <f>'1.2. SCRIE CORECT'!B9</f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1">
        <f>'1.2. SCRIE CORECT'!H9</f>
        <v>0</v>
      </c>
      <c r="I26" s="31">
        <f>'1.2. SCRIE CORECT'!I9</f>
        <v>0</v>
      </c>
      <c r="J26" s="31">
        <f>'1.2. SCRIE CORECT'!J9</f>
        <v>0</v>
      </c>
      <c r="K26" s="31">
        <f>'1.2. SCRIE CORECT'!K9</f>
        <v>0</v>
      </c>
      <c r="L26" s="31">
        <f>'1.2. SCRIE CORECT'!L9</f>
        <v>0</v>
      </c>
      <c r="M26" s="31">
        <f>'1.2. SCRIE CORECT'!M9</f>
        <v>0</v>
      </c>
      <c r="N26" s="28">
        <f>'1.2. SCRIE CORECT'!N9</f>
        <v>0</v>
      </c>
      <c r="O26" s="29">
        <f>SUM(C26:N26)</f>
        <v>0</v>
      </c>
    </row>
    <row r="27" spans="1:15" ht="15" thickBot="1" x14ac:dyDescent="0.4">
      <c r="A27" s="197" t="s">
        <v>23</v>
      </c>
      <c r="B27" s="198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88">
        <f>'1.2. SCRIE CORECT'!H10</f>
        <v>1</v>
      </c>
      <c r="I27" s="32">
        <f>'1.2. SCRIE CORECT'!H10</f>
        <v>1</v>
      </c>
      <c r="J27" s="88">
        <f>'1.2. SCRIE CORECT'!J10</f>
        <v>3</v>
      </c>
      <c r="K27" s="88">
        <f>'1.2. SCRIE CORECT'!K10</f>
        <v>4</v>
      </c>
      <c r="L27" s="88">
        <f>'1.2. SCRIE CORECT'!L10</f>
        <v>7</v>
      </c>
      <c r="M27" s="88">
        <f>'1.2. SCRIE CORECT'!M10</f>
        <v>8</v>
      </c>
      <c r="N27" s="88">
        <f>'1.2. SCRIE CORECT'!N10</f>
        <v>7</v>
      </c>
      <c r="O27" s="29">
        <f>SUM(C27:N27)</f>
        <v>31</v>
      </c>
    </row>
    <row r="29" spans="1:15" ht="15" thickBot="1" x14ac:dyDescent="0.4">
      <c r="A29" s="10" t="s">
        <v>44</v>
      </c>
      <c r="B29" s="70" t="s">
        <v>45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" thickBot="1" x14ac:dyDescent="0.4">
      <c r="A30" s="195" t="s">
        <v>6</v>
      </c>
      <c r="B30" s="196"/>
      <c r="C30" s="22" t="s">
        <v>7</v>
      </c>
      <c r="D30" s="23" t="s">
        <v>8</v>
      </c>
      <c r="E30" s="23" t="s">
        <v>9</v>
      </c>
      <c r="F30" s="23" t="s">
        <v>10</v>
      </c>
      <c r="G30" s="23" t="s">
        <v>11</v>
      </c>
      <c r="H30" s="23" t="s">
        <v>12</v>
      </c>
      <c r="I30" s="23" t="s">
        <v>13</v>
      </c>
      <c r="J30" s="23" t="s">
        <v>14</v>
      </c>
      <c r="K30" s="23" t="s">
        <v>15</v>
      </c>
      <c r="L30" s="23" t="s">
        <v>16</v>
      </c>
      <c r="M30" s="23" t="s">
        <v>17</v>
      </c>
      <c r="N30" s="24" t="s">
        <v>18</v>
      </c>
      <c r="O30" s="25" t="s">
        <v>19</v>
      </c>
    </row>
    <row r="31" spans="1:15" x14ac:dyDescent="0.35">
      <c r="A31" s="36" t="s">
        <v>20</v>
      </c>
      <c r="B31" s="141" t="str">
        <f>'1.3. SCRIE SEMNIF.'!B8</f>
        <v xml:space="preserve"> 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7">
        <f>'1.3. SCRIE SEMNIF.'!H8</f>
        <v>0</v>
      </c>
      <c r="I31" s="27">
        <f>'1.3. SCRIE SEMNIF.'!I8</f>
        <v>0</v>
      </c>
      <c r="J31" s="27">
        <f>'1.3. SCRIE SEMNIF.'!J8</f>
        <v>0</v>
      </c>
      <c r="K31" s="27">
        <f>'1.3. SCRIE SEMNIF.'!K8</f>
        <v>0</v>
      </c>
      <c r="L31" s="27">
        <f>'1.3. SCRIE SEMNIF.'!L8</f>
        <v>0</v>
      </c>
      <c r="M31" s="27">
        <f>'1.3. SCRIE SEMNIF.'!M8</f>
        <v>0</v>
      </c>
      <c r="N31" s="28">
        <f>'1.3. SCRIE SEMNIF.'!N8</f>
        <v>0</v>
      </c>
      <c r="O31" s="29">
        <f>SUM(C31:N31)</f>
        <v>0</v>
      </c>
    </row>
    <row r="32" spans="1:15" ht="15" thickBot="1" x14ac:dyDescent="0.4">
      <c r="A32" s="38" t="s">
        <v>22</v>
      </c>
      <c r="B32" s="142">
        <f>'1.3. SCRIE SEMNIF.'!B9</f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1">
        <f>'1.3. SCRIE SEMNIF.'!H9</f>
        <v>0</v>
      </c>
      <c r="I32" s="31">
        <f>'1.3. SCRIE SEMNIF.'!I9</f>
        <v>0</v>
      </c>
      <c r="J32" s="31">
        <f>'1.3. SCRIE SEMNIF.'!J9</f>
        <v>0</v>
      </c>
      <c r="K32" s="31">
        <f>'1.3. SCRIE SEMNIF.'!K9</f>
        <v>0</v>
      </c>
      <c r="L32" s="31">
        <f>'1.3. SCRIE SEMNIF.'!L9</f>
        <v>0</v>
      </c>
      <c r="M32" s="31">
        <f>'1.3. SCRIE SEMNIF.'!M9</f>
        <v>0</v>
      </c>
      <c r="N32" s="28">
        <f>'1.3. SCRIE SEMNIF.'!N9</f>
        <v>0</v>
      </c>
      <c r="O32" s="29">
        <f>SUM(C32:N32)</f>
        <v>0</v>
      </c>
    </row>
    <row r="33" spans="1:15" ht="15" thickBot="1" x14ac:dyDescent="0.4">
      <c r="A33" s="197" t="s">
        <v>23</v>
      </c>
      <c r="B33" s="198"/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88">
        <f>'1.3. SCRIE SEMNIF.'!H10</f>
        <v>1</v>
      </c>
      <c r="I33" s="88">
        <f>'1.3. SCRIE SEMNIF.'!I10</f>
        <v>1</v>
      </c>
      <c r="J33" s="88">
        <f>'1.3. SCRIE SEMNIF.'!J10</f>
        <v>1</v>
      </c>
      <c r="K33" s="88">
        <f>'1.3. SCRIE SEMNIF.'!K10</f>
        <v>2</v>
      </c>
      <c r="L33" s="88">
        <f>'1.3. SCRIE SEMNIF.'!L10</f>
        <v>3</v>
      </c>
      <c r="M33" s="88">
        <f>'1.3. SCRIE SEMNIF.'!M10</f>
        <v>3</v>
      </c>
      <c r="N33" s="88">
        <f>'1.3. SCRIE SEMNIF.'!N10</f>
        <v>3</v>
      </c>
      <c r="O33" s="29">
        <f>SUM(C33:N33)</f>
        <v>14</v>
      </c>
    </row>
  </sheetData>
  <sheetProtection algorithmName="SHA-512" hashValue="lhWi8Z34tMs27UVIHtKDr81LYPv6sntBm23dXtCs+L86COJZCcFOz8qOhokxT38p3xGMH8nPjxTlXSifAIPBog==" saltValue="LWiqCGE0JZ+reNmQ67hvcg==" spinCount="100000" sheet="1" objects="1" scenarios="1"/>
  <mergeCells count="9">
    <mergeCell ref="A33:B33"/>
    <mergeCell ref="A18:B18"/>
    <mergeCell ref="A21:B21"/>
    <mergeCell ref="F1:O2"/>
    <mergeCell ref="A15:O15"/>
    <mergeCell ref="A24:B24"/>
    <mergeCell ref="A27:B27"/>
    <mergeCell ref="A30:B30"/>
    <mergeCell ref="E8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1.1. DEZV. SCRIERE</vt:lpstr>
      <vt:lpstr>1.2. SCRIE CORECT</vt:lpstr>
      <vt:lpstr>1.3. SCRIE SEMNIF.</vt:lpstr>
      <vt:lpstr>LIMBAJ SCRIS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 José Smelik</cp:lastModifiedBy>
  <dcterms:created xsi:type="dcterms:W3CDTF">2020-06-27T10:44:51Z</dcterms:created>
  <dcterms:modified xsi:type="dcterms:W3CDTF">2020-11-24T06:53:28Z</dcterms:modified>
</cp:coreProperties>
</file>