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DD2800D6-4116-4CC1-BE29-4B0C77994F8F}" xr6:coauthVersionLast="45" xr6:coauthVersionMax="45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1.1. ÎNȚ.CITEȘTE" sheetId="1" r:id="rId1"/>
    <sheet name="1.2. ÎNȚ. ASCULTĂ" sheetId="2" r:id="rId2"/>
    <sheet name="1.3. NOȚ. CITIRE" sheetId="3" r:id="rId3"/>
    <sheet name="1.4. ANA. AUDITIVĂ" sheetId="4" r:id="rId4"/>
    <sheet name="2.1. DIFERENȚ.AUD." sheetId="5" r:id="rId5"/>
    <sheet name="2.2. MEM.AUDITIVĂ" sheetId="6" r:id="rId6"/>
    <sheet name="2.3. VIZUAL" sheetId="7" r:id="rId7"/>
    <sheet name="2.4. SUNET-SIMBOL" sheetId="8" r:id="rId8"/>
    <sheet name="2.5. CITIRE" sheetId="9" r:id="rId9"/>
    <sheet name="2.6. CĂRȚI" sheetId="10" r:id="rId10"/>
    <sheet name="CITIREA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1" l="1"/>
  <c r="L9" i="11"/>
  <c r="J10" i="8" l="1"/>
  <c r="I10" i="8"/>
  <c r="H10" i="8"/>
  <c r="G10" i="8"/>
  <c r="F10" i="8"/>
  <c r="J9" i="8"/>
  <c r="J8" i="8"/>
  <c r="I9" i="8"/>
  <c r="I8" i="8"/>
  <c r="H9" i="8"/>
  <c r="G9" i="8"/>
  <c r="H8" i="8"/>
  <c r="G8" i="8"/>
  <c r="F9" i="8"/>
  <c r="F8" i="8"/>
  <c r="B84" i="11" l="1"/>
  <c r="B83" i="11"/>
  <c r="B77" i="11"/>
  <c r="B76" i="11"/>
  <c r="J71" i="11"/>
  <c r="J70" i="11"/>
  <c r="J69" i="11"/>
  <c r="I71" i="11"/>
  <c r="I70" i="11"/>
  <c r="I69" i="11"/>
  <c r="H71" i="11"/>
  <c r="H70" i="11"/>
  <c r="H69" i="11"/>
  <c r="G71" i="11"/>
  <c r="G70" i="11"/>
  <c r="G69" i="11"/>
  <c r="F71" i="11"/>
  <c r="F70" i="11"/>
  <c r="F69" i="11"/>
  <c r="B70" i="11"/>
  <c r="B69" i="11"/>
  <c r="B63" i="11"/>
  <c r="B62" i="11"/>
  <c r="B55" i="11"/>
  <c r="B56" i="11"/>
  <c r="B48" i="11"/>
  <c r="B49" i="11"/>
  <c r="B25" i="11"/>
  <c r="B40" i="11" l="1"/>
  <c r="B39" i="11"/>
  <c r="B32" i="11"/>
  <c r="K7" i="11"/>
  <c r="J7" i="11"/>
  <c r="I7" i="11"/>
  <c r="H7" i="11"/>
  <c r="G7" i="11"/>
  <c r="F7" i="11"/>
  <c r="E7" i="11"/>
  <c r="D7" i="11"/>
  <c r="C7" i="11"/>
  <c r="B8" i="11"/>
  <c r="B7" i="11"/>
  <c r="B26" i="11" l="1"/>
  <c r="B33" i="11"/>
  <c r="B19" i="11"/>
  <c r="B18" i="11"/>
  <c r="O71" i="11" l="1"/>
  <c r="I11" i="11" s="1"/>
  <c r="O70" i="11"/>
  <c r="I10" i="11" s="1"/>
  <c r="O69" i="11"/>
  <c r="I9" i="11" s="1"/>
  <c r="N10" i="10" l="1"/>
  <c r="N85" i="11" s="1"/>
  <c r="N9" i="10"/>
  <c r="N84" i="11" s="1"/>
  <c r="N8" i="10"/>
  <c r="N83" i="11" s="1"/>
  <c r="M10" i="10"/>
  <c r="M85" i="11" s="1"/>
  <c r="M9" i="10"/>
  <c r="M84" i="11" s="1"/>
  <c r="M8" i="10"/>
  <c r="M83" i="11" s="1"/>
  <c r="L10" i="10"/>
  <c r="L85" i="11" s="1"/>
  <c r="L9" i="10"/>
  <c r="L84" i="11" s="1"/>
  <c r="L8" i="10"/>
  <c r="L83" i="11" s="1"/>
  <c r="K10" i="10"/>
  <c r="K85" i="11" s="1"/>
  <c r="K9" i="10"/>
  <c r="K84" i="11" s="1"/>
  <c r="K8" i="10"/>
  <c r="K83" i="11" s="1"/>
  <c r="J10" i="10"/>
  <c r="J85" i="11" s="1"/>
  <c r="J9" i="10"/>
  <c r="J84" i="11" s="1"/>
  <c r="J8" i="10"/>
  <c r="J83" i="11" s="1"/>
  <c r="I10" i="10"/>
  <c r="I85" i="11" s="1"/>
  <c r="I9" i="10"/>
  <c r="I84" i="11" s="1"/>
  <c r="I8" i="10"/>
  <c r="I83" i="11" s="1"/>
  <c r="H10" i="10"/>
  <c r="H85" i="11" s="1"/>
  <c r="H9" i="10"/>
  <c r="H84" i="11" s="1"/>
  <c r="H8" i="10"/>
  <c r="H83" i="11" s="1"/>
  <c r="G10" i="10"/>
  <c r="G85" i="11" s="1"/>
  <c r="G9" i="10"/>
  <c r="G84" i="11" s="1"/>
  <c r="G8" i="10"/>
  <c r="G83" i="11" s="1"/>
  <c r="F9" i="10"/>
  <c r="F84" i="11" s="1"/>
  <c r="F8" i="10"/>
  <c r="F83" i="11" s="1"/>
  <c r="F10" i="10"/>
  <c r="F85" i="11" s="1"/>
  <c r="E9" i="10"/>
  <c r="E84" i="11" s="1"/>
  <c r="E8" i="10"/>
  <c r="E83" i="11" s="1"/>
  <c r="E10" i="10"/>
  <c r="E85" i="11" s="1"/>
  <c r="D10" i="10"/>
  <c r="D85" i="11" s="1"/>
  <c r="D9" i="10"/>
  <c r="D84" i="11" s="1"/>
  <c r="D8" i="10"/>
  <c r="D83" i="11" s="1"/>
  <c r="C9" i="10"/>
  <c r="C84" i="11" s="1"/>
  <c r="C8" i="10"/>
  <c r="C83" i="11" s="1"/>
  <c r="C10" i="10"/>
  <c r="C85" i="11" s="1"/>
  <c r="N9" i="9"/>
  <c r="N77" i="11" s="1"/>
  <c r="N8" i="9"/>
  <c r="N76" i="11" s="1"/>
  <c r="N10" i="9"/>
  <c r="N78" i="11" s="1"/>
  <c r="M9" i="9"/>
  <c r="M77" i="11" s="1"/>
  <c r="M8" i="9"/>
  <c r="M76" i="11" s="1"/>
  <c r="M10" i="9"/>
  <c r="M78" i="11" s="1"/>
  <c r="L9" i="9"/>
  <c r="L77" i="11" s="1"/>
  <c r="L8" i="9"/>
  <c r="L76" i="11" s="1"/>
  <c r="L10" i="9"/>
  <c r="L78" i="11" s="1"/>
  <c r="K9" i="9"/>
  <c r="K77" i="11" s="1"/>
  <c r="K8" i="9"/>
  <c r="K76" i="11" s="1"/>
  <c r="K10" i="9"/>
  <c r="K78" i="11" s="1"/>
  <c r="J9" i="9"/>
  <c r="J77" i="11" s="1"/>
  <c r="J8" i="9"/>
  <c r="J76" i="11" s="1"/>
  <c r="J10" i="9"/>
  <c r="J78" i="11" s="1"/>
  <c r="I9" i="9"/>
  <c r="I77" i="11" s="1"/>
  <c r="I8" i="9"/>
  <c r="I76" i="11" s="1"/>
  <c r="I10" i="9"/>
  <c r="I78" i="11" s="1"/>
  <c r="H8" i="9"/>
  <c r="H76" i="11" s="1"/>
  <c r="H10" i="9"/>
  <c r="H78" i="11" s="1"/>
  <c r="H9" i="9"/>
  <c r="H77" i="11" s="1"/>
  <c r="G10" i="9"/>
  <c r="G78" i="11" s="1"/>
  <c r="G9" i="9"/>
  <c r="G77" i="11" s="1"/>
  <c r="G8" i="9"/>
  <c r="G76" i="11" s="1"/>
  <c r="F10" i="9"/>
  <c r="F78" i="11" s="1"/>
  <c r="F9" i="9"/>
  <c r="F77" i="11" s="1"/>
  <c r="F8" i="9"/>
  <c r="F76" i="11" s="1"/>
  <c r="O10" i="8"/>
  <c r="O9" i="8"/>
  <c r="O8" i="8"/>
  <c r="N9" i="7"/>
  <c r="N63" i="11" s="1"/>
  <c r="N8" i="7"/>
  <c r="N62" i="11" s="1"/>
  <c r="N10" i="7"/>
  <c r="N64" i="11" s="1"/>
  <c r="M9" i="7"/>
  <c r="M63" i="11" s="1"/>
  <c r="M8" i="7"/>
  <c r="M62" i="11" s="1"/>
  <c r="M10" i="7"/>
  <c r="M64" i="11" s="1"/>
  <c r="L9" i="7"/>
  <c r="L63" i="11" s="1"/>
  <c r="L8" i="7"/>
  <c r="L62" i="11" s="1"/>
  <c r="L10" i="7"/>
  <c r="L64" i="11" s="1"/>
  <c r="K9" i="7"/>
  <c r="K63" i="11" s="1"/>
  <c r="K8" i="7"/>
  <c r="K62" i="11" s="1"/>
  <c r="K10" i="7"/>
  <c r="K64" i="11" s="1"/>
  <c r="J9" i="7"/>
  <c r="J63" i="11" s="1"/>
  <c r="J8" i="7"/>
  <c r="J62" i="11" s="1"/>
  <c r="J10" i="7"/>
  <c r="J64" i="11" s="1"/>
  <c r="I9" i="7"/>
  <c r="I63" i="11" s="1"/>
  <c r="I8" i="7"/>
  <c r="I62" i="11" s="1"/>
  <c r="I10" i="7"/>
  <c r="I64" i="11" s="1"/>
  <c r="H10" i="7"/>
  <c r="H64" i="11" s="1"/>
  <c r="H9" i="7"/>
  <c r="H63" i="11" s="1"/>
  <c r="H8" i="7"/>
  <c r="H62" i="11" s="1"/>
  <c r="G8" i="7"/>
  <c r="G62" i="11" s="1"/>
  <c r="G10" i="7"/>
  <c r="G64" i="11" s="1"/>
  <c r="G9" i="7"/>
  <c r="G63" i="11" s="1"/>
  <c r="F10" i="7"/>
  <c r="F64" i="11" s="1"/>
  <c r="F9" i="7"/>
  <c r="F63" i="11" s="1"/>
  <c r="F8" i="7"/>
  <c r="F62" i="11" s="1"/>
  <c r="E10" i="7"/>
  <c r="E64" i="11" s="1"/>
  <c r="E9" i="7"/>
  <c r="E63" i="11" s="1"/>
  <c r="E8" i="7"/>
  <c r="E62" i="11" s="1"/>
  <c r="D8" i="7"/>
  <c r="D62" i="11" s="1"/>
  <c r="D9" i="7"/>
  <c r="D63" i="11" s="1"/>
  <c r="D10" i="7"/>
  <c r="D64" i="11" s="1"/>
  <c r="C10" i="7"/>
  <c r="C64" i="11" s="1"/>
  <c r="C9" i="7"/>
  <c r="C63" i="11" s="1"/>
  <c r="C8" i="7"/>
  <c r="C62" i="11" s="1"/>
  <c r="O62" i="11" s="1"/>
  <c r="H9" i="11" s="1"/>
  <c r="N10" i="6"/>
  <c r="N57" i="11" s="1"/>
  <c r="N9" i="6"/>
  <c r="N56" i="11" s="1"/>
  <c r="N8" i="6"/>
  <c r="N55" i="11" s="1"/>
  <c r="M10" i="6"/>
  <c r="M57" i="11" s="1"/>
  <c r="M9" i="6"/>
  <c r="M56" i="11" s="1"/>
  <c r="M8" i="6"/>
  <c r="M55" i="11" s="1"/>
  <c r="L9" i="6"/>
  <c r="L56" i="11" s="1"/>
  <c r="L8" i="6"/>
  <c r="L55" i="11" s="1"/>
  <c r="L10" i="6"/>
  <c r="L57" i="11" s="1"/>
  <c r="K9" i="6"/>
  <c r="K56" i="11" s="1"/>
  <c r="K8" i="6"/>
  <c r="K55" i="11" s="1"/>
  <c r="K10" i="6"/>
  <c r="K57" i="11" s="1"/>
  <c r="J9" i="6"/>
  <c r="J56" i="11" s="1"/>
  <c r="J8" i="6"/>
  <c r="J55" i="11" s="1"/>
  <c r="J10" i="6"/>
  <c r="J57" i="11" s="1"/>
  <c r="I9" i="6"/>
  <c r="I56" i="11" s="1"/>
  <c r="I8" i="6"/>
  <c r="I55" i="11" s="1"/>
  <c r="I10" i="6"/>
  <c r="I57" i="11" s="1"/>
  <c r="H9" i="6"/>
  <c r="H56" i="11" s="1"/>
  <c r="H8" i="6"/>
  <c r="H55" i="11" s="1"/>
  <c r="H10" i="6"/>
  <c r="H57" i="11" s="1"/>
  <c r="F9" i="6"/>
  <c r="F56" i="11" s="1"/>
  <c r="F8" i="6"/>
  <c r="F55" i="11" s="1"/>
  <c r="F10" i="6"/>
  <c r="F57" i="11" s="1"/>
  <c r="E9" i="6"/>
  <c r="E56" i="11" s="1"/>
  <c r="E8" i="6"/>
  <c r="E55" i="11" s="1"/>
  <c r="E10" i="6"/>
  <c r="E57" i="11" s="1"/>
  <c r="D10" i="6"/>
  <c r="D57" i="11" s="1"/>
  <c r="D9" i="6"/>
  <c r="D56" i="11" s="1"/>
  <c r="D8" i="6"/>
  <c r="D55" i="11" s="1"/>
  <c r="G10" i="6"/>
  <c r="G57" i="11" s="1"/>
  <c r="C10" i="6"/>
  <c r="C57" i="11" s="1"/>
  <c r="G9" i="6"/>
  <c r="G56" i="11" s="1"/>
  <c r="C9" i="6"/>
  <c r="C56" i="11" s="1"/>
  <c r="G8" i="6"/>
  <c r="G55" i="11" s="1"/>
  <c r="C8" i="6"/>
  <c r="C55" i="11" s="1"/>
  <c r="L10" i="5"/>
  <c r="L50" i="11" s="1"/>
  <c r="L9" i="5"/>
  <c r="L49" i="11" s="1"/>
  <c r="L8" i="5"/>
  <c r="L48" i="11" s="1"/>
  <c r="K10" i="5"/>
  <c r="K50" i="11" s="1"/>
  <c r="K9" i="5"/>
  <c r="K49" i="11" s="1"/>
  <c r="K8" i="5"/>
  <c r="K48" i="11" s="1"/>
  <c r="J9" i="5"/>
  <c r="J49" i="11" s="1"/>
  <c r="J8" i="5"/>
  <c r="J48" i="11" s="1"/>
  <c r="J10" i="5"/>
  <c r="J50" i="11" s="1"/>
  <c r="I10" i="5"/>
  <c r="I50" i="11" s="1"/>
  <c r="I9" i="5"/>
  <c r="I49" i="11" s="1"/>
  <c r="I8" i="5"/>
  <c r="I48" i="11" s="1"/>
  <c r="H10" i="5"/>
  <c r="H50" i="11" s="1"/>
  <c r="H9" i="5"/>
  <c r="H49" i="11" s="1"/>
  <c r="H8" i="5"/>
  <c r="H48" i="11" s="1"/>
  <c r="G10" i="5"/>
  <c r="G50" i="11" s="1"/>
  <c r="G9" i="5"/>
  <c r="G49" i="11" s="1"/>
  <c r="G8" i="5"/>
  <c r="G48" i="11" s="1"/>
  <c r="F10" i="5"/>
  <c r="F50" i="11" s="1"/>
  <c r="F9" i="5"/>
  <c r="F49" i="11" s="1"/>
  <c r="F8" i="5"/>
  <c r="F48" i="11" s="1"/>
  <c r="E10" i="5"/>
  <c r="E50" i="11" s="1"/>
  <c r="E9" i="5"/>
  <c r="E49" i="11" s="1"/>
  <c r="E8" i="5"/>
  <c r="E48" i="11" s="1"/>
  <c r="D10" i="5"/>
  <c r="D50" i="11" s="1"/>
  <c r="D9" i="5"/>
  <c r="D49" i="11" s="1"/>
  <c r="D8" i="5"/>
  <c r="D48" i="11" s="1"/>
  <c r="C10" i="5"/>
  <c r="C50" i="11" s="1"/>
  <c r="C9" i="5"/>
  <c r="C49" i="11" s="1"/>
  <c r="C8" i="5"/>
  <c r="C48" i="11" s="1"/>
  <c r="L9" i="4"/>
  <c r="L40" i="11" s="1"/>
  <c r="L8" i="4"/>
  <c r="L39" i="11" s="1"/>
  <c r="L10" i="4"/>
  <c r="L41" i="11" s="1"/>
  <c r="K9" i="4"/>
  <c r="K40" i="11" s="1"/>
  <c r="K8" i="4"/>
  <c r="K39" i="11" s="1"/>
  <c r="K10" i="4"/>
  <c r="K41" i="11" s="1"/>
  <c r="J9" i="4"/>
  <c r="J40" i="11" s="1"/>
  <c r="J8" i="4"/>
  <c r="J39" i="11" s="1"/>
  <c r="J10" i="4"/>
  <c r="J41" i="11" s="1"/>
  <c r="I9" i="4"/>
  <c r="I40" i="11" s="1"/>
  <c r="I8" i="4"/>
  <c r="I39" i="11" s="1"/>
  <c r="I10" i="4"/>
  <c r="I41" i="11" s="1"/>
  <c r="H9" i="4"/>
  <c r="H40" i="11" s="1"/>
  <c r="H10" i="4"/>
  <c r="H41" i="11" s="1"/>
  <c r="H8" i="4"/>
  <c r="H39" i="11" s="1"/>
  <c r="G10" i="4"/>
  <c r="G41" i="11" s="1"/>
  <c r="G9" i="4"/>
  <c r="G40" i="11" s="1"/>
  <c r="G8" i="4"/>
  <c r="G39" i="11" s="1"/>
  <c r="F8" i="4"/>
  <c r="F39" i="11" s="1"/>
  <c r="F10" i="4"/>
  <c r="F41" i="11" s="1"/>
  <c r="F9" i="4"/>
  <c r="F40" i="11" s="1"/>
  <c r="E10" i="4"/>
  <c r="E41" i="11" s="1"/>
  <c r="E9" i="4"/>
  <c r="E40" i="11" s="1"/>
  <c r="O40" i="11" s="1"/>
  <c r="E10" i="11" s="1"/>
  <c r="E8" i="4"/>
  <c r="E39" i="11" s="1"/>
  <c r="I10" i="3"/>
  <c r="I34" i="11" s="1"/>
  <c r="I9" i="3"/>
  <c r="I33" i="11" s="1"/>
  <c r="I8" i="3"/>
  <c r="I32" i="11" s="1"/>
  <c r="H10" i="3"/>
  <c r="H34" i="11" s="1"/>
  <c r="H9" i="3"/>
  <c r="H33" i="11" s="1"/>
  <c r="H8" i="3"/>
  <c r="H32" i="11" s="1"/>
  <c r="G10" i="3"/>
  <c r="G34" i="11" s="1"/>
  <c r="G9" i="3"/>
  <c r="G33" i="11" s="1"/>
  <c r="G8" i="3"/>
  <c r="G32" i="11" s="1"/>
  <c r="F10" i="3"/>
  <c r="F34" i="11" s="1"/>
  <c r="F9" i="3"/>
  <c r="F33" i="11" s="1"/>
  <c r="F8" i="3"/>
  <c r="F32" i="11" s="1"/>
  <c r="E10" i="3"/>
  <c r="E34" i="11" s="1"/>
  <c r="E9" i="3"/>
  <c r="E33" i="11" s="1"/>
  <c r="E8" i="3"/>
  <c r="E32" i="11" s="1"/>
  <c r="D10" i="3"/>
  <c r="D34" i="11" s="1"/>
  <c r="D9" i="3"/>
  <c r="D33" i="11" s="1"/>
  <c r="D8" i="3"/>
  <c r="D32" i="11" s="1"/>
  <c r="N9" i="2"/>
  <c r="N26" i="11" s="1"/>
  <c r="N8" i="2"/>
  <c r="N25" i="11" s="1"/>
  <c r="N10" i="2"/>
  <c r="N27" i="11" s="1"/>
  <c r="M9" i="2"/>
  <c r="M26" i="11" s="1"/>
  <c r="M8" i="2"/>
  <c r="M25" i="11" s="1"/>
  <c r="M10" i="2"/>
  <c r="M27" i="11" s="1"/>
  <c r="L9" i="2"/>
  <c r="L26" i="11" s="1"/>
  <c r="L8" i="2"/>
  <c r="L25" i="11" s="1"/>
  <c r="L10" i="2"/>
  <c r="L27" i="11" s="1"/>
  <c r="K9" i="2"/>
  <c r="K26" i="11" s="1"/>
  <c r="K8" i="2"/>
  <c r="K25" i="11" s="1"/>
  <c r="K10" i="2"/>
  <c r="K27" i="11" s="1"/>
  <c r="J9" i="2"/>
  <c r="J26" i="11" s="1"/>
  <c r="J8" i="2"/>
  <c r="J25" i="11" s="1"/>
  <c r="J10" i="2"/>
  <c r="J27" i="11" s="1"/>
  <c r="I9" i="2"/>
  <c r="I26" i="11" s="1"/>
  <c r="I8" i="2"/>
  <c r="I25" i="11" s="1"/>
  <c r="I10" i="2"/>
  <c r="I27" i="11" s="1"/>
  <c r="H9" i="2"/>
  <c r="H26" i="11" s="1"/>
  <c r="H8" i="2"/>
  <c r="H25" i="11" s="1"/>
  <c r="H10" i="2"/>
  <c r="H27" i="11" s="1"/>
  <c r="G9" i="2"/>
  <c r="G26" i="11" s="1"/>
  <c r="G8" i="2"/>
  <c r="G25" i="11" s="1"/>
  <c r="G10" i="2"/>
  <c r="G27" i="11" s="1"/>
  <c r="F9" i="2"/>
  <c r="F26" i="11" s="1"/>
  <c r="F8" i="2"/>
  <c r="F25" i="11" s="1"/>
  <c r="F10" i="2"/>
  <c r="F27" i="11" s="1"/>
  <c r="E9" i="2"/>
  <c r="E26" i="11" s="1"/>
  <c r="E8" i="2"/>
  <c r="E25" i="11" s="1"/>
  <c r="E10" i="2"/>
  <c r="E27" i="11" s="1"/>
  <c r="D9" i="1"/>
  <c r="D19" i="11" s="1"/>
  <c r="D9" i="2"/>
  <c r="D26" i="11" s="1"/>
  <c r="D8" i="2"/>
  <c r="D25" i="11" s="1"/>
  <c r="D10" i="2"/>
  <c r="D27" i="11" s="1"/>
  <c r="C9" i="2"/>
  <c r="C26" i="11" s="1"/>
  <c r="C8" i="2"/>
  <c r="C25" i="11" s="1"/>
  <c r="C10" i="2"/>
  <c r="C27" i="11" s="1"/>
  <c r="B4" i="11"/>
  <c r="B3" i="11"/>
  <c r="B2" i="11"/>
  <c r="B1" i="11"/>
  <c r="B4" i="10"/>
  <c r="B3" i="10"/>
  <c r="B2" i="10"/>
  <c r="B1" i="10"/>
  <c r="B4" i="9"/>
  <c r="B3" i="9"/>
  <c r="B2" i="9"/>
  <c r="B1" i="9"/>
  <c r="B4" i="8"/>
  <c r="B3" i="8"/>
  <c r="B2" i="8"/>
  <c r="B1" i="8"/>
  <c r="B4" i="7"/>
  <c r="B3" i="7"/>
  <c r="B2" i="7"/>
  <c r="B1" i="7"/>
  <c r="B4" i="6"/>
  <c r="B3" i="6"/>
  <c r="B2" i="6"/>
  <c r="B1" i="6"/>
  <c r="B4" i="5"/>
  <c r="B3" i="5"/>
  <c r="B2" i="5"/>
  <c r="B1" i="5"/>
  <c r="B4" i="4"/>
  <c r="B3" i="4"/>
  <c r="B2" i="4"/>
  <c r="B1" i="4"/>
  <c r="B4" i="3"/>
  <c r="B3" i="3"/>
  <c r="B2" i="3"/>
  <c r="B1" i="3"/>
  <c r="B4" i="2"/>
  <c r="B3" i="2"/>
  <c r="B2" i="2"/>
  <c r="B1" i="2"/>
  <c r="O8" i="10" l="1"/>
  <c r="O32" i="11"/>
  <c r="D9" i="11" s="1"/>
  <c r="O55" i="11"/>
  <c r="G9" i="11" s="1"/>
  <c r="O9" i="4"/>
  <c r="O49" i="11"/>
  <c r="F10" i="11" s="1"/>
  <c r="O39" i="11"/>
  <c r="E9" i="11" s="1"/>
  <c r="O48" i="11"/>
  <c r="F9" i="11" s="1"/>
  <c r="O56" i="11"/>
  <c r="G10" i="11" s="1"/>
  <c r="L10" i="11" s="1"/>
  <c r="O33" i="11"/>
  <c r="D10" i="11" s="1"/>
  <c r="O63" i="11"/>
  <c r="H10" i="11" s="1"/>
  <c r="O77" i="11"/>
  <c r="J10" i="11" s="1"/>
  <c r="O8" i="7"/>
  <c r="O9" i="7"/>
  <c r="O9" i="3"/>
  <c r="O8" i="6"/>
  <c r="O76" i="11"/>
  <c r="J9" i="11" s="1"/>
  <c r="O9" i="6"/>
  <c r="O9" i="9"/>
  <c r="O8" i="5"/>
  <c r="O78" i="11"/>
  <c r="J11" i="11" s="1"/>
  <c r="O9" i="5"/>
  <c r="O8" i="9"/>
  <c r="O8" i="3"/>
  <c r="O8" i="4"/>
  <c r="O85" i="11"/>
  <c r="K11" i="11" s="1"/>
  <c r="O34" i="11"/>
  <c r="D11" i="11" s="1"/>
  <c r="O57" i="11"/>
  <c r="G11" i="11" s="1"/>
  <c r="O83" i="11"/>
  <c r="K9" i="11" s="1"/>
  <c r="O84" i="11"/>
  <c r="K10" i="11" s="1"/>
  <c r="O10" i="10"/>
  <c r="O10" i="9"/>
  <c r="O10" i="7"/>
  <c r="O10" i="6"/>
  <c r="O10" i="5"/>
  <c r="O10" i="4"/>
  <c r="O10" i="3"/>
  <c r="O26" i="11"/>
  <c r="C10" i="11" s="1"/>
  <c r="O9" i="2"/>
  <c r="O25" i="11"/>
  <c r="C9" i="11" s="1"/>
  <c r="O8" i="2"/>
  <c r="O10" i="2"/>
  <c r="O41" i="11"/>
  <c r="E11" i="11" s="1"/>
  <c r="O50" i="11"/>
  <c r="F11" i="11" s="1"/>
  <c r="O64" i="11"/>
  <c r="H11" i="11" s="1"/>
  <c r="O9" i="10"/>
  <c r="N9" i="1"/>
  <c r="N19" i="11" s="1"/>
  <c r="N8" i="1"/>
  <c r="N18" i="11" s="1"/>
  <c r="N10" i="1"/>
  <c r="N20" i="11" s="1"/>
  <c r="M9" i="1"/>
  <c r="M19" i="11" s="1"/>
  <c r="M8" i="1"/>
  <c r="M18" i="11" s="1"/>
  <c r="M10" i="1"/>
  <c r="M20" i="11" s="1"/>
  <c r="L9" i="1"/>
  <c r="L19" i="11" s="1"/>
  <c r="L8" i="1"/>
  <c r="L18" i="11" s="1"/>
  <c r="L10" i="1"/>
  <c r="L20" i="11" s="1"/>
  <c r="K9" i="1"/>
  <c r="K19" i="11" s="1"/>
  <c r="K8" i="1"/>
  <c r="K18" i="11" s="1"/>
  <c r="K10" i="1"/>
  <c r="K20" i="11" s="1"/>
  <c r="J9" i="1"/>
  <c r="J19" i="11" s="1"/>
  <c r="J8" i="1"/>
  <c r="J18" i="11" s="1"/>
  <c r="J10" i="1"/>
  <c r="J20" i="11" s="1"/>
  <c r="I9" i="1"/>
  <c r="I19" i="11" s="1"/>
  <c r="I8" i="1"/>
  <c r="I18" i="11" s="1"/>
  <c r="I10" i="1"/>
  <c r="I20" i="11" s="1"/>
  <c r="H9" i="1"/>
  <c r="H19" i="11" s="1"/>
  <c r="H8" i="1"/>
  <c r="H18" i="11" s="1"/>
  <c r="H10" i="1"/>
  <c r="H20" i="11" s="1"/>
  <c r="G10" i="1"/>
  <c r="G20" i="11" s="1"/>
  <c r="F10" i="1"/>
  <c r="F20" i="11" s="1"/>
  <c r="E10" i="1"/>
  <c r="E20" i="11" s="1"/>
  <c r="D10" i="1"/>
  <c r="D20" i="11" s="1"/>
  <c r="C10" i="1"/>
  <c r="G9" i="1"/>
  <c r="G19" i="11" s="1"/>
  <c r="G8" i="1"/>
  <c r="G18" i="11" s="1"/>
  <c r="F9" i="1"/>
  <c r="F19" i="11" s="1"/>
  <c r="F8" i="1"/>
  <c r="F18" i="11" s="1"/>
  <c r="E9" i="1"/>
  <c r="E19" i="11" s="1"/>
  <c r="E8" i="1"/>
  <c r="E18" i="11" s="1"/>
  <c r="D8" i="1"/>
  <c r="D18" i="11" s="1"/>
  <c r="C9" i="1"/>
  <c r="C19" i="11" s="1"/>
  <c r="C8" i="1"/>
  <c r="O19" i="11" l="1"/>
  <c r="B10" i="11" s="1"/>
  <c r="O9" i="1"/>
  <c r="C18" i="11"/>
  <c r="O18" i="11" s="1"/>
  <c r="B9" i="11" s="1"/>
  <c r="O8" i="1"/>
  <c r="C20" i="11"/>
  <c r="O20" i="11" s="1"/>
  <c r="B11" i="11" s="1"/>
  <c r="O10" i="1"/>
  <c r="O27" i="11"/>
  <c r="C11" i="11" s="1"/>
</calcChain>
</file>

<file path=xl/sharedStrings.xml><?xml version="1.0" encoding="utf-8"?>
<sst xmlns="http://schemas.openxmlformats.org/spreadsheetml/2006/main" count="892" uniqueCount="303">
  <si>
    <t>Școala:</t>
  </si>
  <si>
    <t>Elev:</t>
  </si>
  <si>
    <t>Clasa:</t>
  </si>
  <si>
    <t>Vârsta:</t>
  </si>
  <si>
    <t xml:space="preserve">1.1. 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</si>
  <si>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</si>
  <si>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</si>
  <si>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</si>
  <si>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</si>
  <si>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</si>
  <si>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</si>
  <si>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</si>
  <si>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</si>
  <si>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</si>
  <si>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</si>
  <si>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</si>
  <si>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</si>
  <si>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</si>
  <si>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>scor realizat</t>
  </si>
  <si>
    <t>Evaluare inițială</t>
  </si>
  <si>
    <t xml:space="preserve"> </t>
  </si>
  <si>
    <t>Evaluare finală</t>
  </si>
  <si>
    <t>Scor maxim</t>
  </si>
  <si>
    <t>Legendă:</t>
  </si>
  <si>
    <t xml:space="preserve">Rezultatele evaluării se completează: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</si>
  <si>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</si>
  <si>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</si>
  <si>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</si>
  <si>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Competențe</t>
  </si>
  <si>
    <t>Nivel</t>
  </si>
  <si>
    <t xml:space="preserve"> Achiziții</t>
  </si>
  <si>
    <t xml:space="preserve">Obs. </t>
  </si>
  <si>
    <t xml:space="preserve">*Observații: </t>
  </si>
  <si>
    <t>Evaluatori la:</t>
  </si>
  <si>
    <t>Evaluare inițială: …………………………..</t>
  </si>
  <si>
    <t>Evaluare finală: …………………………….</t>
  </si>
  <si>
    <t>CITIREA</t>
  </si>
  <si>
    <t>Înţelege ceea ce citeşte  (pictogramă, imagine sau poză)</t>
  </si>
  <si>
    <t>1.1. Înţelege ceea ce citeşte  (pictogramă, imagine sau poză)</t>
  </si>
  <si>
    <t>Înţelege ce ascultă</t>
  </si>
  <si>
    <t xml:space="preserve">1.4. </t>
  </si>
  <si>
    <t xml:space="preserve">1.3. </t>
  </si>
  <si>
    <t xml:space="preserve">1.2. </t>
  </si>
  <si>
    <t>1.2. Înţelege ce ascultă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</si>
  <si>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</si>
  <si>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</si>
  <si>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</si>
  <si>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</si>
  <si>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</si>
  <si>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</si>
  <si>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>…....</t>
  </si>
  <si>
    <t>….</t>
  </si>
  <si>
    <t>..</t>
  </si>
  <si>
    <t>.</t>
  </si>
  <si>
    <t>/</t>
  </si>
  <si>
    <t>*Observații:</t>
  </si>
  <si>
    <t>2.2.</t>
  </si>
  <si>
    <t>1.2.</t>
  </si>
  <si>
    <t>1.3.</t>
  </si>
  <si>
    <t>1.4.</t>
  </si>
  <si>
    <t>2.1.</t>
  </si>
  <si>
    <t>2.3.</t>
  </si>
  <si>
    <t>2.4.</t>
  </si>
  <si>
    <t>Scor realizat</t>
  </si>
  <si>
    <t>1.3. Are noţiuni de citire</t>
  </si>
  <si>
    <t>Are noţiuni de citire</t>
  </si>
  <si>
    <t xml:space="preserve">1.4. Realizează analiză şi sinteză auditivă  </t>
  </si>
  <si>
    <t xml:space="preserve">Realizează analiză şi sinteză auditivă  </t>
  </si>
  <si>
    <t>2.1.Diferenţiază auditiv sunete/cuvinte şi generează de rime</t>
  </si>
  <si>
    <t>Diferenţiază auditiv sunete/cuvinte şi generează de rime</t>
  </si>
  <si>
    <t xml:space="preserve">2.2. Are memorie auditivă; Pronunță clar sunetele şi a cuvintele în enunţuri simple </t>
  </si>
  <si>
    <t xml:space="preserve">Are memorie auditivă; Pronunță clar sunetele şi a cuvintele în enunţuri simple </t>
  </si>
  <si>
    <t xml:space="preserve">Vizual, identifică imagini, litere/grafeme, silabe, cuvinte </t>
  </si>
  <si>
    <t xml:space="preserve">2.3. Vizual, identifică imagini, litere/grafeme, silabe, cuvinte </t>
  </si>
  <si>
    <t>2.4. Asociază sunetul cu litera</t>
  </si>
  <si>
    <t>Asociază sunetul cu litera</t>
  </si>
  <si>
    <t>Citește</t>
  </si>
  <si>
    <t>2.5. Citește</t>
  </si>
  <si>
    <t>Se orientează pe cărţi</t>
  </si>
  <si>
    <t>2.6. Se orientează pe cărţi</t>
  </si>
  <si>
    <t>In coloana Obs. se noteaza *1, *2, etc.  iar observația cu același indicator va fi notată în careul de la finalul grilei.</t>
  </si>
  <si>
    <t>1) Recunoaşte o carte şi ştie că în ea se găsesc poveşti.</t>
  </si>
  <si>
    <t>2) Se uită într-o carte, cu însoţitorul.</t>
  </si>
  <si>
    <t>3)Arată cu degetul pe o pagină imaginile.</t>
  </si>
  <si>
    <t>4) Întoarce paginile unei cărţi, una câte una.</t>
  </si>
  <si>
    <t>5) Se uită împreună cu educatorul la imaginile dintr-o cărticică.</t>
  </si>
  <si>
    <t>1) Înţelege că imaginile şi textul redau împreună o poveste.</t>
  </si>
  <si>
    <t>2) Ascultă cu interes o poveste citită într-o şedinţă individuală.</t>
  </si>
  <si>
    <t>4) Reacţionează la cuvinte cunoscute.</t>
  </si>
  <si>
    <t xml:space="preserve">3) Indică începutul şi sfârșitul cărţii. </t>
  </si>
  <si>
    <t>1) Ascultă cu interes o poveste citită într-o şedinţă de grup.</t>
  </si>
  <si>
    <t xml:space="preserve">2) Ştie că paginile sunt citite de sus în jos. </t>
  </si>
  <si>
    <t>3) Arată cu degetul micile detalii ale imaginilor în cărţii</t>
  </si>
  <si>
    <t>1) Ia regulat o carte ca să se uite sau să citească.</t>
  </si>
  <si>
    <t>2) Descrie cu ajutorul coperţii (imaginii)  despre ce este subiectul cărţii.</t>
  </si>
  <si>
    <t xml:space="preserve">3) Alege singur cu ajutorul imaginii de pe copertă o carte, care i se pare cea mai frumoasă. </t>
  </si>
  <si>
    <t xml:space="preserve">1) Pune întrebări despre poveste ca s-o înţeleagă. </t>
  </si>
  <si>
    <t>1) Ştie că există cărţi cu poveşti şi cărţi pentru informaţii.</t>
  </si>
  <si>
    <t>1) Conștientizează că poveştile au o schemă (început – mijloc - sfârșit).</t>
  </si>
  <si>
    <t xml:space="preserve">1) Citeşte cărţi în gând. </t>
  </si>
  <si>
    <t>2) Cunoaşte diferenţa dintre o poveste adevărată, ficțiune, poezie şi basm.</t>
  </si>
  <si>
    <t xml:space="preserve">1) Descrie care ar putea fi conținutul cărții folosindu-se de rezumatul de pe spatele cărţii. </t>
  </si>
  <si>
    <t>1) Alege singur o carte, cu ajutorul rezumatului de pe spatele cărţii, care i se pare cea mai frumoasă.</t>
  </si>
  <si>
    <t xml:space="preserve">1) Are o părere (constructivă) despre o carte citită. </t>
  </si>
  <si>
    <t xml:space="preserve">1) Citire din plăcere: dezvoltă o preferinţă pentru subiecte şi/ sau scriitori şi astfel alege cărţile pe care vrea să  le citească.
</t>
  </si>
  <si>
    <t>1)  Recunoaşte cuvinte simple: ca, pe, un, etc.</t>
  </si>
  <si>
    <t>1) Recunoaşte propriul nume scris.</t>
  </si>
  <si>
    <t xml:space="preserve">2) Recunoaşte cuvinte simple ca: cal, loc, bun, apă, etc. </t>
  </si>
  <si>
    <t>1) Citeşte (literă cu literă) cuvinte cu sunete clare  VC/ CV (un, om, pe, în, şa).</t>
  </si>
  <si>
    <t xml:space="preserve">2) Citeşte (literă cu literă) cuvinte cu sunete clare CVC (poc, mal). </t>
  </si>
  <si>
    <t xml:space="preserve">3) Citeşte cu uşurinţă cuvinte scrise şi deseori întâlnite. </t>
  </si>
  <si>
    <t>1) Citeşte (dintr-o dată) cuvinte cu sunete clare  VC/ CV (un, om, pe, în, şa).</t>
  </si>
  <si>
    <t>2) Citeşte (dintr-o dată) cuvinte cu sunete clare CVC (poc, mal).</t>
  </si>
  <si>
    <t xml:space="preserve">3) Citeşte cu uşurinţă cuvintele cu VC/ CV. </t>
  </si>
  <si>
    <t xml:space="preserve">4) Citeşte cursiv sau cu uşurinţă, fără să despartă, cuvintele cu CVC. </t>
  </si>
  <si>
    <t xml:space="preserve">1) Citeşte fraze simple cu cuvinte constând dintr-o singură silabă şi cu o combinaţie de consoane. </t>
  </si>
  <si>
    <t xml:space="preserve">2) Citeşte (literă cu literă) cuvinte cu o combinaţie de consoane CCVC / CVCC (slab/ porc). </t>
  </si>
  <si>
    <t>3) Citeşte cu uşurinţă cuvinte cu trei litere fără să le despartă (uşa, lac).</t>
  </si>
  <si>
    <t>1) Citeşte literele mari şi semnele de punctuație (, . “ ” :).</t>
  </si>
  <si>
    <t xml:space="preserve">2) Citeşte (literă cu literă) cuvinte dintr-o singură silabă începând cu str-. </t>
  </si>
  <si>
    <t xml:space="preserve">3) Citeşte (literă cu literă) cuvinte dintr-o singură silabă cu sufixele -rt, sau -ng. </t>
  </si>
  <si>
    <t>4) Citeşte (literă cu literă) cuvinte cu 5 litere,  CCVCC / CCCVC, (scurt /strop).</t>
  </si>
  <si>
    <t>5) Citeşte cu uşurinţă cuvinte cu 4 litere, CCVC/  CVCC (șnur/ lanț) fără să  le despartă.</t>
  </si>
  <si>
    <t xml:space="preserve">1) Citeşte (literă cu literă) cuvinte cu două silabe. </t>
  </si>
  <si>
    <t>2) Desparte cuvinte cu o silabă deschisă, adică se finalizează cu o vocală (oa-ie/ bo-i-le).</t>
  </si>
  <si>
    <t xml:space="preserve">3) Citeşte fraze având cuvinte formate din două silabe sau/şi compuse. </t>
  </si>
  <si>
    <t>4) Citeşte corect fraze care se continuă pe rândul următor.</t>
  </si>
  <si>
    <t xml:space="preserve">5) Citeşte cu uşurinţă cuvinte de tipul CCVCC/ CCCVC (scurt/strop) fără să le despartă. </t>
  </si>
  <si>
    <t xml:space="preserve">6) Citeşte cu uşurinţă cuvinte uşoare din două silabe CVC-CVC (cur-can). </t>
  </si>
  <si>
    <t xml:space="preserve">1) Citeşte (literă cu literă) cuvinte cu trei sau patru silabe. </t>
  </si>
  <si>
    <t>2) Citeşte fraze având cuvinte formate din trei- sau mai multe silabe (pi-si-că/ te-le-vi-zor).</t>
  </si>
  <si>
    <t>3) Citeşte cu uşurinţă diminutive.</t>
  </si>
  <si>
    <t>4) Citeşte scrisul în mărime medie.</t>
  </si>
  <si>
    <t>5) Citeşte cuvinte de împrumut ce nu au diferenţe între modul de pronunţie şi cel de scriere (portmoneu).</t>
  </si>
  <si>
    <t xml:space="preserve">6) Citeşte fraze (până în 5 cuvinte) cu o intonaţie corectă. </t>
  </si>
  <si>
    <t xml:space="preserve">7) Citeşte cu uşurinţă cuvinte mai grele din două silabe (oa-lă, floa-rea). </t>
  </si>
  <si>
    <t xml:space="preserve">1) Citeşte fraze cu 6-9 cuvinte cu o intonaţie corectă. </t>
  </si>
  <si>
    <t xml:space="preserve">2) Citeşte cu uşurinţă în texte cuvinte necunoscute dar des întâlnite. </t>
  </si>
  <si>
    <t>3) Citeşte cu voce tare poveşti simple astfel încât auditoriul poate urmări.</t>
  </si>
  <si>
    <t>4) Citeşte cărţi simple cu basme, aventuri, scrise cu litere clare şi cu pagini reduse ca dimensiune.</t>
  </si>
  <si>
    <t>5) Citeşte cu uşurinţă cuvinte cunoscute cu trei- sau mai multe silabe (pisică, televizor).</t>
  </si>
  <si>
    <t>6) Citeşte cu uşurinţă cuvinte cunoscute cu trei- sau mai multe silabe.</t>
  </si>
  <si>
    <t>1) Imită sunetele.</t>
  </si>
  <si>
    <t>1) Imită cuvinte simple de Vocale și Consoane-, CV- şi CVC.</t>
  </si>
  <si>
    <t>2) Repetă cuvinte din două silabe.</t>
  </si>
  <si>
    <t>1) Repetă două cuvinte.</t>
  </si>
  <si>
    <t>2) Sesizează aceleaşi cuvinte în două fraze.</t>
  </si>
  <si>
    <t>1) Repetă o frază din trei cuvinte.</t>
  </si>
  <si>
    <t>1) Exprimă primul şi ultimul sunet al unui cuvânt.</t>
  </si>
  <si>
    <t>2) Repetă o serie de trei cuvinte.</t>
  </si>
  <si>
    <t xml:space="preserve">1) Indică primul cuvânt dintr-o serie de 3-5 cuvinte. </t>
  </si>
  <si>
    <t xml:space="preserve">2) Indică ultimul cuvânt dintr-o serie de 3-5 cuvinte. </t>
  </si>
  <si>
    <t xml:space="preserve">1) Repetă o frază de 4-6 cuvinte. </t>
  </si>
  <si>
    <t>1) Repetă o frază de 4-6 cuvinte după 5 minute.</t>
  </si>
  <si>
    <t>1) Repetă o frază de 7-10 cuvinte după 5 minute.</t>
  </si>
  <si>
    <t>1) Repetă conţinutul global al unei fraze de 7-10 cuvinte după o jumătate de oră.</t>
  </si>
  <si>
    <t>1) Repetă conţinutul global al unui text sau un mesaj scurt după o jumătate de zi.</t>
  </si>
  <si>
    <t xml:space="preserve">1) Păstrează în memorie semnificaţii ale mesajelor simple (se va duce la bunica) cel puţin două zile.  </t>
  </si>
  <si>
    <t>1) Reacţionează la propriul nume.</t>
  </si>
  <si>
    <t>1) Recunoaşte un cuvânt într-o serie.</t>
  </si>
  <si>
    <t>1) Indică dacă două cuvinte sunt la fel sau diferite.</t>
  </si>
  <si>
    <t xml:space="preserve">2) Caută rima unui cuvânt dintr-o silabă. 
(cal-mal)
</t>
  </si>
  <si>
    <t>1) Recunoaşte o literă/un sunet într-o serie.</t>
  </si>
  <si>
    <t>2) Caută rima unui cuvânt cu mai multe silabe  (de exemplu: masă - casă, picior - ulcior).</t>
  </si>
  <si>
    <t>1) Găseşte diferenţe mici la cuvinte asemănătoare (de e exemplu: loc - toc, suc - soc).</t>
  </si>
  <si>
    <t>2) Găseşte într-o serie de trei sau patru cuvinte care sunt acele două cuvinte care rimează.</t>
  </si>
  <si>
    <t>1) Spune dacă propoziţiile rimează.</t>
  </si>
  <si>
    <t>1) Arată sau spune care sunt cuvintele care rimează sau care sunt părţile cuvintelor care rimează.</t>
  </si>
  <si>
    <t>1) Compune fraze cu rimă.</t>
  </si>
  <si>
    <t>1) Compune o strofă mică de patru versuri.</t>
  </si>
  <si>
    <t>1) Compune o strofă mică de opt versuri.</t>
  </si>
  <si>
    <t xml:space="preserve">1) Pronunță cuvintele pe silabe (silabisește). </t>
  </si>
  <si>
    <t>1) Desparte în silabe.</t>
  </si>
  <si>
    <t>2) Pune un cub pentru fiecare cuvânt dintr-o frază de 2-3-cuvinte (‘taie’).</t>
  </si>
  <si>
    <t>3) Completează un cuvânt lung căruia îi lipsește doar ultima literă (de exemplu: dula….).</t>
  </si>
  <si>
    <t>4) Precizează care cuvânt este mai lung (de exemplu: calculator-ecran).</t>
  </si>
  <si>
    <t>1) Pune un cub pentru fiecare cuvânt dintr-o frază de 4 cuvinte (‘taie’).</t>
  </si>
  <si>
    <t>2) Completează un cuvânt lung la care lipsesc vocale și consoane (de exemplu: dul….).</t>
  </si>
  <si>
    <t>1) Găsește cuvinte cu silabe din 2 litere (de exemplu: în-că, un-de, va-că, po-ză).</t>
  </si>
  <si>
    <t>2) Completează un cuvânt lung la care lipseşte litera de la început (de exemplu:…ulap).</t>
  </si>
  <si>
    <t>1) Găsește cuvinte ce conțin silabe formate din 2 sau 3 litere (de exemplu: din-tre, mă-gar, cum-păr, cal-cul, par-că, cur-can, peș-te).</t>
  </si>
  <si>
    <t>2) Face combinaţii de 2 cuvinte formate din 2, 3 litere folosind cuvântul “de” (de exemplu: mal de râu, caş de oi etc.) şi înţelege că este vorba de un singur lucru.</t>
  </si>
  <si>
    <t xml:space="preserve">3) Desparte în silabe cuvinte formate din 2 silabe a câte 2 litere. </t>
  </si>
  <si>
    <t>1) Găsește cuvinte ce conțin silabe formate din 2, 3 sau 4 litere (de exemplu: des-pre, ar-bust, mo-ment, ci-teş-te).</t>
  </si>
  <si>
    <t xml:space="preserve">2) Face combinaţii de 2 cuvinte formate din 2, 3 sau 4 litere folosind cuvântul “de” (de exemplu: mâna de om, rasă de vacă, uşă de fier etc.) şi înţelege că este vorba de un singur lucru.  </t>
  </si>
  <si>
    <t xml:space="preserve">3) Desparte în silabe cuvinte formate din 2 silabe a câte 2 şi 3 litere. </t>
  </si>
  <si>
    <t>1) Găsește mai multe cuvinte ce conțin silabe combinate din câte 1 - 5 litere (de exemplu: peş-te-ri, cal-cu-la-tor, scur-ta-re etc.)</t>
  </si>
  <si>
    <t xml:space="preserve">2) Face combinaţii de 2 cuvinte formate din mai multe litere folosind cuvântul “de” (om de zăpadă, maşină de spălat, filtru de cafea) şi înţelege că este vorba de 1 lucru.  </t>
  </si>
  <si>
    <t xml:space="preserve">3) Desparte în silabe cuvinte formate din  2 silabe a câte 2, 3 sau 4 litere. </t>
  </si>
  <si>
    <t xml:space="preserve">1) Desparte în silabe cuvinte formate din mai multe silabe a câte 1 - 5 litere. </t>
  </si>
  <si>
    <t>1) Conştientizează existenţa noţiunii de literă (pentru începutul alfabetizării).</t>
  </si>
  <si>
    <t>1) Conştientizează existenţa noţiunii de poveste / a citi o carte.</t>
  </si>
  <si>
    <t>1) Utilizează noţiunile: poveste şi carte.</t>
  </si>
  <si>
    <t>1) Înţelege noţiunile: cuvânt, frază şi pagină.</t>
  </si>
  <si>
    <t>1) Conştientizează noţiunea şi rolul punctului şi a semnului de întrebare.</t>
  </si>
  <si>
    <t>2) Utilizează activ noţiunea: cuvânt, frază şi pagină.</t>
  </si>
  <si>
    <t>1) Conştientizează noţiunea şi rolul punctului şi a semnului exclamării.</t>
  </si>
  <si>
    <t>1) Execută activitatea din schema zilei, activitate numită şi arătată printr-o pictogramă de educator (în caz individual).</t>
  </si>
  <si>
    <t>1) Execută activitatea din schema zilei, activitate explicată într-o frază scurtă şi arătată printr-o pictogramă de educator, în caz individual (max. 5/6 cuvinte).</t>
  </si>
  <si>
    <t>2) Arată imagini persoanele incluse într-o poveste.</t>
  </si>
  <si>
    <t xml:space="preserve">1) Execută activitatea din schema zilei, activitate explicată într-o frază şi arătată printr-o pictogramă de educator, în situaţie de grup. </t>
  </si>
  <si>
    <t xml:space="preserve">2) Înţelege o explicaţie scurtă, oferită personal, cu privire la o activitate cotidiană.  </t>
  </si>
  <si>
    <t>3) Înţelege mimica şi ideea că aceasta are legătură cu mesajul verbal (supărat, surprins, bucuros, furios etc.).</t>
  </si>
  <si>
    <t>1) Înţelege o explicaţie scurtă, oferită în grup, cu privire la o activitate cotidiană.</t>
  </si>
  <si>
    <t xml:space="preserve">2) Precizează subiectul principal al unei poveşti scurte, fără suport vizual. </t>
  </si>
  <si>
    <t xml:space="preserve">1) Înţelege o explicaţie scurtă, oferită personal, cu privire la o activitate din afara sferei cotidiene. </t>
  </si>
  <si>
    <t xml:space="preserve">2) Interpretează o poveste cunoscută, care îi este citită cu suport vizual, sau pune imaginile în ordine corectă. </t>
  </si>
  <si>
    <t>1) Înţelege o explicaţie scurtă, oferită în grup, cu privire la o activitate din afara sferei cotidiene.</t>
  </si>
  <si>
    <t xml:space="preserve">2) Interpretează o poveste necunoscută, care îi este citită cu suport vizual, sau pune imaginile în ordinea corectă. </t>
  </si>
  <si>
    <t xml:space="preserve">1) Interpretează o poveste necunoscută, care îi este citită, sau pune imaginile în ordinea corectă. </t>
  </si>
  <si>
    <t xml:space="preserve">2) Enumeră patru sau cinci subiecte dintr-o poveste fără suport vizual.  </t>
  </si>
  <si>
    <t xml:space="preserve">1) Trage concluzii în urma unei poveşti citite (despre caracterul personajului principal etc.). </t>
  </si>
  <si>
    <t xml:space="preserve">2) Face aprecieri despre cum poate fi finalul unei povești începute (a se gândi la un sfârșit propriu). </t>
  </si>
  <si>
    <t xml:space="preserve">3) Execută o explicaţie verbală, complexă. </t>
  </si>
  <si>
    <t xml:space="preserve">1) Face deosebire între evenimentele principale şi cele secundare dintr-o poveste. </t>
  </si>
  <si>
    <t>2) Spune folosind propriile sale cuvinte rezumatul unui text informativ, care îi este citit (utilizând expresii şi citate informative pe înţelesul său).</t>
  </si>
  <si>
    <t>1) Face deosebire între relaţiile simple din cadrul unui text informativ, care îi este citit (cauză-efect, scop-mijloc).</t>
  </si>
  <si>
    <t xml:space="preserve">2) Descoperă datele relevante dintr-o problemă sau dintr-o plângere. </t>
  </si>
  <si>
    <t xml:space="preserve">1) Face deosebire între fapte şi opinii (în poveşti şi texte informative). </t>
  </si>
  <si>
    <t>2) Evidenţiază şi înţelege mesajele principale şi secundare într-o convorbire telefonică informativă.</t>
  </si>
  <si>
    <t>1) Face comparație între rolul lui în viață și rolul unui personaj dintr-o poveste (în poveşti şi texte informative).</t>
  </si>
  <si>
    <t>2) Face deosebire şi înţelege informațiile principale şi secundare într-o emisiune de ştiri la radio.</t>
  </si>
  <si>
    <t>1) Execută imediat activităţile evidențiate  în pictograme (trei pictograme din programul lui).</t>
  </si>
  <si>
    <t>2) Ştie că prin citit pot fi obţinute informaţii.</t>
  </si>
  <si>
    <t>1) Execută imediat activităţile evidențiate  în pictograme (toate pictogramele din programul lui).</t>
  </si>
  <si>
    <t xml:space="preserve">2) Recunoaşte după şase pictograme cuvântul potrivit. </t>
  </si>
  <si>
    <t>1) Cunoaşte toate activităţile din clasă şi  imaginile corespunzătoare acestora.</t>
  </si>
  <si>
    <t xml:space="preserve">2) “Citeşte” şi înţelege propoziții formate din două cuvinte cu ajutorul pictogramelor. </t>
  </si>
  <si>
    <t xml:space="preserve">3) Recunoaşte după nouă pictograme cuvântul potrivit. </t>
  </si>
  <si>
    <t xml:space="preserve">1) Înţelege fraze scurte cu ajutorul  a 3-5 pictograme. </t>
  </si>
  <si>
    <t>2) Utilizează expresia “Eu vreau” alături de o imagine.</t>
  </si>
  <si>
    <t xml:space="preserve">3) Începe să “citească” cu ajutorul cuvintelor de identificare. </t>
  </si>
  <si>
    <t xml:space="preserve">1) Oferă semnificaţie cuvintelor citite de el prin arătarea imaginilor adecvate. </t>
  </si>
  <si>
    <t xml:space="preserve">2) Arată ordinea unei poveşti cu ajutorul a trei pictograme.  </t>
  </si>
  <si>
    <t xml:space="preserve">1) Arată ordinea unei poveşti cu ajutorul a cinci pictograme.  </t>
  </si>
  <si>
    <t xml:space="preserve">2) Face legătura dintre o frază citită de el şi o situaţie concretă. </t>
  </si>
  <si>
    <t xml:space="preserve">3) Citeşte un mesaj cu propoziții simple, înţelege textul şi știe de la cine l-a primit. 
 </t>
  </si>
  <si>
    <t xml:space="preserve">1) Oferă semnificaţie cuvintelor citite de el prin descrierea sau punerea într-un context potrivit. </t>
  </si>
  <si>
    <t>2) Execută o instrucţiune scrisă (1 propoziție).</t>
  </si>
  <si>
    <t xml:space="preserve">1) Înţelege un plan simplu cu paşii scrişi. </t>
  </si>
  <si>
    <t xml:space="preserve">2) Execută o instrucţiune scrisă (2-3 propoziții). </t>
  </si>
  <si>
    <t xml:space="preserve">3) Citeşte o listă de cumpărături şi înţelege care articole trebuie achiziţionate. </t>
  </si>
  <si>
    <t>1) Răspunde verbal la întrebări legate de un text pe care el l-a citit.</t>
  </si>
  <si>
    <t xml:space="preserve">2) Găseşte într-un index/cuprins simplu (de 10 cuvinte) un subiect. </t>
  </si>
  <si>
    <t>3) Găseşte informaţii în tabele (2x2) fără informaţii inutile.</t>
  </si>
  <si>
    <t>4) Execută corect mai multe sarcini scrise (plan simplu cu paşi).</t>
  </si>
  <si>
    <t>1) Spune cu cuvintele lui rezumatul unui text citit (povestind expresiv şi informativ, conform nivelului lui).</t>
  </si>
  <si>
    <t>2) Face distincţie între relaţiile directe (cauză-efect, scop-mijloc) în cadrul textelor citite.</t>
  </si>
  <si>
    <t xml:space="preserve">3) Găseşte informaţii în tabele mici şi clare (4x4). </t>
  </si>
  <si>
    <t>1) Citeşte şi înţelege un text simplu de tipul unei instrucţiuni (pe ambalaje, cu litere mici).</t>
  </si>
  <si>
    <t xml:space="preserve">2) Citeşte o revistă simplă cu reclame.  </t>
  </si>
  <si>
    <t>3) Utilizează sursele de informaţii în documentele de pe calculator.</t>
  </si>
  <si>
    <t>4) Găseşte informaţii în tabele mari şi clare (min 8 x 8).</t>
  </si>
  <si>
    <t>1) Răspunde corect la întrebări despre relaţiile mai complexe mijloc-scop.</t>
  </si>
  <si>
    <t xml:space="preserve">2) Îşi exprimă propria părere despre un text. </t>
  </si>
  <si>
    <t>3) Citeşte şi interpretează un anunţ simplu dintr-o revistă sau un ziar (online).</t>
  </si>
  <si>
    <t xml:space="preserve">4) Găseşte informaţiile puse în ordine alfabetică.  </t>
  </si>
  <si>
    <t>5) Găseşte informaţii în tabele “adevărate” (mersul trenurilor, cartea de telefoane).</t>
  </si>
  <si>
    <t>1) Arată diferenţele mari dintre imagini.</t>
  </si>
  <si>
    <t>2) Recunoaşte detaliile într-o imagine.</t>
  </si>
  <si>
    <t xml:space="preserve">1) Diferenţiază formele literelor:  bastonaş mare, bastonaş mic, cerc. </t>
  </si>
  <si>
    <t xml:space="preserve">1) Diferenţiază formele literelor: bastonaş, linie, punct, semicerc (în toate poziţiile), unghi (^) , linie oblică (/, \).  </t>
  </si>
  <si>
    <t>2) Recunoaşte o anumită literă poziționată între alte litere.</t>
  </si>
  <si>
    <t>3) Arată literele dintr-un cuvânt.</t>
  </si>
  <si>
    <t>4) Înţelege că un cuvânt este construit din elemente cu sens (grafeme): păr/ p-ă-r.</t>
  </si>
  <si>
    <t xml:space="preserve">1) Găseşte două cuvinte identice printre alte cuvinte. </t>
  </si>
  <si>
    <t xml:space="preserve">2) Recunoaşte vocalele:  a, e, i, o, u, ă, â, î. </t>
  </si>
  <si>
    <t>3) Recunoaşte semi-vocale: e, i, o, u.</t>
  </si>
  <si>
    <t xml:space="preserve">4) Recunoaşte consoanele: c, d, l, n, p, t etc. </t>
  </si>
  <si>
    <t>1) Diferenţiază literele separate: b de c, o de e, o de b şi d, r de f, d de b.</t>
  </si>
  <si>
    <t xml:space="preserve">2) Recunoaşte într-un cuvânt grafemele: b, g, h, j, m, r, z. 
</t>
  </si>
  <si>
    <t>1) Indică cuvintele identice într-o frază mai lungă.</t>
  </si>
  <si>
    <t>2) Recunoaşte într-un cuvânt grafemele: f, s, ș, t, ț, v.</t>
  </si>
  <si>
    <t xml:space="preserve">3) Diferenţiază b de p, o de e, o de b şi de d, r de f, u de v, ă de â, â de î, j de i, p de f, s de ș, t de ț. </t>
  </si>
  <si>
    <t>4) Recunoaşte combinațiile de grafeme cu numai o consoană schimbată (cal- mal, toc-coc).</t>
  </si>
  <si>
    <t>1) Recunoaşte într-un cuvânt grafemele (diftongi): ăi, ău, ae, ai, au, ao, ea, ee, ei, eo, eu, ia, ie, ii, io, iu, îi, oa, oe, oi, ou, ua, uâ, uă, ue, ui, uo etc.</t>
  </si>
  <si>
    <t xml:space="preserve">2) Recunoaşte combinaţiile din grafemele de mai sus cu o consoană în spate (de exemplu: oală, ieşi, iută, etc.). </t>
  </si>
  <si>
    <t>3) Recunoaşte combinaţiile din grafemele de mai sus cu o consoană în faţă (de exemplu: meu, mea, mie, moi, mai, mei, etc.).</t>
  </si>
  <si>
    <t>1) Recunoaşte într-un cuvânt diftongii şi triftongii:  ce, ci, che, chi, ge, gi, ghe, ghi.</t>
  </si>
  <si>
    <t>2) Indică silabele cuvântului în texte scrise (în-, îm-, des-, ne–, -os, -at,  -it, -ut etc.).</t>
  </si>
  <si>
    <t xml:space="preserve">3) Recunoaşte într-un cuvânt  combinaţiile de CCVC / CVCC  (tr..: tren, tron sau rn: corn, turn). </t>
  </si>
  <si>
    <t xml:space="preserve">1) Recunoaşte într-un cuvânt  combinaţiile cu CCVCC / CCCVC  (st-â-ng , str-o-p). </t>
  </si>
  <si>
    <t xml:space="preserve">2) Recunoaşte într-un cuvânt grafemele (triftongi): eau, iau, iei, eoa, ioaă, oai, eai. </t>
  </si>
  <si>
    <t>1) Recunoaşte formele de accentuare:   -ul, -a, -le, -i.</t>
  </si>
  <si>
    <t xml:space="preserve">2) Recunoaşte formele de plural: -i, –e, -uri.  
</t>
  </si>
  <si>
    <t>3) Recunoaşte diminutivele: -uţă, -iţă, -el, -uleţ.</t>
  </si>
  <si>
    <t xml:space="preserve">1) Recunoaşte cuvintele cu terminaţiile: -ent, -tate –ment.  
</t>
  </si>
  <si>
    <t>2) Recunoaşte cuvintele cu terminaţiile: -ind, -ând.</t>
  </si>
  <si>
    <t>3) Recunoaşte numele cu terminaţia: -escu.</t>
  </si>
  <si>
    <t>1) Decodează texte având cuvinte cunoscute împrumutate din alte limbi.</t>
  </si>
  <si>
    <t>1) Enumeră vocalele: a, e, i, o, u, ă, â, î</t>
  </si>
  <si>
    <t>2) Enumeră semi-vocale: e, i, o, u.</t>
  </si>
  <si>
    <t>3) Enumeră consoanele: b, c, d, f, g, h, l, n, p, t etc</t>
  </si>
  <si>
    <t>1) Enumeră grafeme: b, g, h, j, m, r, z.</t>
  </si>
  <si>
    <t>2) Enumeră grafeme cunoscute într-un cuvânt cu trei VCV/ CVC</t>
  </si>
  <si>
    <t>1) Enumeră grafeme: f, s, ş, t, ţ, v.</t>
  </si>
  <si>
    <t>2) Enumeră grafeme cunoscute într-un cuvânt cu patru (un cuvânt cu o singură silabă)</t>
  </si>
  <si>
    <t>1) Enumeră grafeme diftongi: ăi, ău, ae, ai, au, ao, ea, ee, ei, eo, eu, ia, ie, ii, io, iu, îi, oa, oe, oi, ou, ua, uâ, uă, ue, ui, uo etc.</t>
  </si>
  <si>
    <t>2) Citeşte literă cu literă cuvinte necunoscute făcând legătura fonem-grafem (sunet-simbol)</t>
  </si>
  <si>
    <t>1) Enumeră  (diftongi şi triftongi): ce, ci, che, chi, ge, gi, ghe, ghi.</t>
  </si>
  <si>
    <t>1. Înţelege limbajul verbal şi scris (partea de citire)</t>
  </si>
  <si>
    <t>2. Înțelege și utilizează limbajului verbal şi scris</t>
  </si>
  <si>
    <t>1. Înţelege limbajul verbal şi scris (partea de citire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</si>
</sst>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B0F0"/>
      <name val="Times New Roman"/>
      <family val="1"/>
    </font>
    <font>
      <b/>
      <sz val="11"/>
      <color rgb="FF00B0F0"/>
      <name val="Calibri"/>
      <family val="2"/>
      <scheme val="minor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0" xfId="0"/>
    <xf numFmtId="0" fontId="3" fillId="0" borderId="0" xfId="0" applyFont="1" applyFill="1" applyBorder="1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Alignment="1"/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9" fillId="0" borderId="0" xfId="0" applyFont="1" applyBorder="1"/>
    <xf numFmtId="0" fontId="2" fillId="2" borderId="34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wrapText="1"/>
    </xf>
    <xf numFmtId="0" fontId="3" fillId="2" borderId="21" xfId="0" applyFont="1" applyFill="1" applyBorder="1" applyAlignment="1"/>
    <xf numFmtId="1" fontId="2" fillId="2" borderId="33" xfId="0" applyNumberFormat="1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 vertical="center"/>
    </xf>
    <xf numFmtId="1" fontId="2" fillId="2" borderId="40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2" borderId="32" xfId="0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16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5" fillId="0" borderId="0" xfId="0" applyFont="1" applyBorder="1" applyAlignment="1">
      <alignment vertical="center" wrapText="1"/>
    </xf>
    <xf numFmtId="0" fontId="2" fillId="2" borderId="42" xfId="0" applyFont="1" applyFill="1" applyBorder="1" applyAlignment="1">
      <alignment horizontal="right" wrapText="1"/>
    </xf>
    <xf numFmtId="0" fontId="2" fillId="2" borderId="43" xfId="0" applyFont="1" applyFill="1" applyBorder="1" applyAlignment="1">
      <alignment horizontal="right" wrapText="1"/>
    </xf>
    <xf numFmtId="0" fontId="2" fillId="2" borderId="42" xfId="0" applyFont="1" applyFill="1" applyBorder="1" applyAlignment="1">
      <alignment horizontal="right"/>
    </xf>
    <xf numFmtId="0" fontId="2" fillId="2" borderId="43" xfId="0" applyFont="1" applyFill="1" applyBorder="1" applyAlignment="1">
      <alignment horizontal="right"/>
    </xf>
    <xf numFmtId="0" fontId="6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1" fontId="3" fillId="2" borderId="29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1" fontId="2" fillId="0" borderId="21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21" xfId="0" applyFont="1" applyBorder="1"/>
    <xf numFmtId="0" fontId="5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1" fontId="8" fillId="0" borderId="48" xfId="0" applyNumberFormat="1" applyFont="1" applyBorder="1" applyAlignment="1">
      <alignment horizontal="center" vertical="center"/>
    </xf>
    <xf numFmtId="0" fontId="8" fillId="0" borderId="21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2" fontId="2" fillId="0" borderId="0" xfId="0" applyNumberFormat="1" applyFont="1" applyBorder="1" applyAlignment="1">
      <alignment vertical="center"/>
    </xf>
    <xf numFmtId="0" fontId="13" fillId="3" borderId="0" xfId="0" applyFont="1" applyFill="1" applyBorder="1" applyAlignment="1">
      <alignment vertical="top"/>
    </xf>
    <xf numFmtId="0" fontId="14" fillId="0" borderId="0" xfId="0" applyFont="1"/>
    <xf numFmtId="0" fontId="0" fillId="0" borderId="0" xfId="0" applyBorder="1"/>
    <xf numFmtId="0" fontId="9" fillId="2" borderId="22" xfId="0" applyFont="1" applyFill="1" applyBorder="1" applyAlignment="1">
      <alignment textRotation="255"/>
    </xf>
    <xf numFmtId="0" fontId="9" fillId="2" borderId="31" xfId="0" applyFont="1" applyFill="1" applyBorder="1" applyAlignment="1">
      <alignment horizontal="left" vertical="center"/>
    </xf>
    <xf numFmtId="1" fontId="9" fillId="2" borderId="49" xfId="0" applyNumberFormat="1" applyFont="1" applyFill="1" applyBorder="1" applyAlignment="1">
      <alignment horizontal="center" vertical="center"/>
    </xf>
    <xf numFmtId="1" fontId="9" fillId="2" borderId="4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/>
    </xf>
    <xf numFmtId="1" fontId="9" fillId="2" borderId="50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43" xfId="0" applyNumberFormat="1" applyFont="1" applyFill="1" applyBorder="1" applyAlignment="1">
      <alignment horizontal="center"/>
    </xf>
    <xf numFmtId="1" fontId="9" fillId="2" borderId="39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/>
    </xf>
    <xf numFmtId="1" fontId="9" fillId="2" borderId="31" xfId="0" applyNumberFormat="1" applyFont="1" applyFill="1" applyBorder="1" applyAlignment="1">
      <alignment horizontal="center"/>
    </xf>
    <xf numFmtId="1" fontId="1" fillId="2" borderId="52" xfId="0" applyNumberFormat="1" applyFont="1" applyFill="1" applyBorder="1" applyAlignment="1">
      <alignment horizontal="center"/>
    </xf>
    <xf numFmtId="1" fontId="12" fillId="2" borderId="2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1" fontId="2" fillId="0" borderId="30" xfId="0" applyNumberFormat="1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  <protection locked="0"/>
    </xf>
    <xf numFmtId="1" fontId="8" fillId="0" borderId="23" xfId="0" applyNumberFormat="1" applyFont="1" applyBorder="1" applyAlignment="1" applyProtection="1">
      <alignment horizontal="center" vertical="center"/>
      <protection locked="0"/>
    </xf>
    <xf numFmtId="1" fontId="8" fillId="0" borderId="3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48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8" fillId="0" borderId="31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1" fontId="8" fillId="0" borderId="48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Protection="1"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Protection="1"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16" fillId="2" borderId="18" xfId="0" applyFont="1" applyFill="1" applyBorder="1" applyAlignment="1">
      <alignment horizontal="center" vertical="center" textRotation="90" wrapText="1"/>
    </xf>
    <xf numFmtId="0" fontId="17" fillId="2" borderId="37" xfId="0" applyFont="1" applyFill="1" applyBorder="1" applyAlignment="1">
      <alignment horizontal="center" vertical="center" textRotation="90" wrapText="1"/>
    </xf>
    <xf numFmtId="0" fontId="18" fillId="2" borderId="51" xfId="0" applyFont="1" applyFill="1" applyBorder="1" applyAlignment="1">
      <alignment horizontal="center" vertical="center" textRotation="90" wrapText="1"/>
    </xf>
    <xf numFmtId="14" fontId="19" fillId="2" borderId="32" xfId="0" applyNumberFormat="1" applyFont="1" applyFill="1" applyBorder="1" applyAlignment="1" applyProtection="1">
      <alignment horizontal="center" vertical="center"/>
      <protection locked="0"/>
    </xf>
    <xf numFmtId="14" fontId="1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/>
    <xf numFmtId="0" fontId="9" fillId="2" borderId="54" xfId="0" applyFont="1" applyFill="1" applyBorder="1" applyAlignment="1">
      <alignment horizontal="center" wrapText="1"/>
    </xf>
    <xf numFmtId="0" fontId="15" fillId="2" borderId="51" xfId="0" applyFont="1" applyFill="1" applyBorder="1" applyAlignment="1">
      <alignment horizontal="center" wrapText="1"/>
    </xf>
    <xf numFmtId="0" fontId="15" fillId="2" borderId="52" xfId="0" applyFont="1" applyFill="1" applyBorder="1" applyAlignment="1">
      <alignment horizontal="center" wrapText="1"/>
    </xf>
    <xf numFmtId="0" fontId="9" fillId="2" borderId="35" xfId="0" applyFont="1" applyFill="1" applyBorder="1" applyAlignment="1">
      <alignment horizontal="left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12" fillId="2" borderId="55" xfId="0" applyNumberFormat="1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1" fontId="2" fillId="0" borderId="56" xfId="0" applyNumberFormat="1" applyFont="1" applyBorder="1" applyAlignment="1" applyProtection="1">
      <alignment horizontal="center" vertical="center"/>
      <protection locked="0"/>
    </xf>
    <xf numFmtId="1" fontId="2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vertical="center" wrapText="1"/>
      <protection locked="0"/>
    </xf>
    <xf numFmtId="0" fontId="2" fillId="4" borderId="6" xfId="0" applyFont="1" applyFill="1" applyBorder="1" applyAlignment="1">
      <alignment horizontal="left" vertical="top"/>
    </xf>
    <xf numFmtId="0" fontId="2" fillId="0" borderId="29" xfId="0" applyFont="1" applyBorder="1" applyAlignment="1">
      <alignment horizontal="center" vertical="center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61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6" borderId="19" xfId="0" quotePrefix="1" applyFont="1" applyFill="1" applyBorder="1" applyAlignment="1">
      <alignment horizontal="left" vertical="center"/>
    </xf>
    <xf numFmtId="0" fontId="6" fillId="6" borderId="13" xfId="0" quotePrefix="1" applyFont="1" applyFill="1" applyBorder="1" applyAlignment="1">
      <alignment horizontal="left" vertical="center"/>
    </xf>
    <xf numFmtId="0" fontId="6" fillId="6" borderId="14" xfId="0" quotePrefix="1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right" wrapText="1"/>
    </xf>
    <xf numFmtId="0" fontId="2" fillId="2" borderId="43" xfId="0" applyFont="1" applyFill="1" applyBorder="1" applyAlignment="1">
      <alignment horizontal="right" wrapText="1"/>
    </xf>
    <xf numFmtId="0" fontId="2" fillId="2" borderId="42" xfId="0" applyFont="1" applyFill="1" applyBorder="1" applyAlignment="1">
      <alignment horizontal="right"/>
    </xf>
    <xf numFmtId="0" fontId="2" fillId="2" borderId="43" xfId="0" applyFont="1" applyFill="1" applyBorder="1" applyAlignment="1">
      <alignment horizontal="right"/>
    </xf>
    <xf numFmtId="16" fontId="10" fillId="0" borderId="10" xfId="0" applyNumberFormat="1" applyFont="1" applyBorder="1" applyAlignment="1">
      <alignment horizontal="center" vertical="center"/>
    </xf>
    <xf numFmtId="16" fontId="10" fillId="0" borderId="15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5" fillId="7" borderId="28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17" xfId="0" applyFont="1" applyFill="1" applyBorder="1" applyAlignment="1">
      <alignment horizontal="left" vertical="top" wrapText="1"/>
    </xf>
    <xf numFmtId="0" fontId="5" fillId="0" borderId="0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/>
    </xf>
    <xf numFmtId="0" fontId="11" fillId="0" borderId="59" xfId="0" applyFont="1" applyBorder="1" applyAlignment="1">
      <alignment horizontal="left" vertical="top"/>
    </xf>
    <xf numFmtId="0" fontId="11" fillId="0" borderId="60" xfId="0" applyFont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48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1" fillId="0" borderId="48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/>
    </xf>
    <xf numFmtId="0" fontId="2" fillId="0" borderId="3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0" fontId="11" fillId="0" borderId="34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/>
    </xf>
    <xf numFmtId="0" fontId="2" fillId="0" borderId="3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50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/>
    </xf>
    <xf numFmtId="0" fontId="11" fillId="0" borderId="64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58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7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opLeftCell="A46" zoomScale="110" zoomScaleNormal="110" workbookViewId="0">
      <selection activeCell="N10" sqref="N10"/>
    </sheetView>
  </sheetViews>
  <sheetFormatPr defaultRowHeight="14.5" x14ac:dyDescent="0.35"/>
  <cols>
    <col min="1" max="1" width="13.81640625" customWidth="1"/>
    <col min="15" max="15" width="12" customWidth="1"/>
  </cols>
  <sheetData>
    <row r="1" spans="1:15" x14ac:dyDescent="0.35">
      <c r="A1" s="38" t="s">
        <v>0</v>
      </c>
      <c r="B1" s="113" t="s">
        <v>50</v>
      </c>
      <c r="C1" s="113"/>
      <c r="D1" s="114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115" t="s">
        <v>51</v>
      </c>
      <c r="C2" s="115"/>
      <c r="D2" s="116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115" t="s">
        <v>52</v>
      </c>
      <c r="C3" s="115"/>
      <c r="D3" s="116"/>
      <c r="E3" s="1"/>
      <c r="F3" s="176" t="s">
        <v>300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3" t="s">
        <v>53</v>
      </c>
      <c r="C4" s="117"/>
      <c r="D4" s="118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</v>
      </c>
      <c r="B6" s="23" t="s">
        <v>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f>SUM(M18:M19)</f>
        <v>0</v>
      </c>
      <c r="D8" s="28">
        <f>SUM(M20:M21)</f>
        <v>0</v>
      </c>
      <c r="E8" s="28">
        <f>SUM(M22:M24)</f>
        <v>0</v>
      </c>
      <c r="F8" s="28">
        <f>SUM(M25:M27)</f>
        <v>0</v>
      </c>
      <c r="G8" s="28">
        <f>SUM(M28:M29)</f>
        <v>0</v>
      </c>
      <c r="H8" s="28">
        <f>SUM(M30:M32)</f>
        <v>0</v>
      </c>
      <c r="I8" s="28">
        <f>SUM(M33:M34)</f>
        <v>0</v>
      </c>
      <c r="J8" s="28">
        <f>SUM(M35:M37)</f>
        <v>0</v>
      </c>
      <c r="K8" s="28">
        <f>SUM(M38:M41)</f>
        <v>0</v>
      </c>
      <c r="L8" s="28">
        <f>SUM(M42:M44)</f>
        <v>0</v>
      </c>
      <c r="M8" s="28">
        <f>SUM(M45:M48)</f>
        <v>0</v>
      </c>
      <c r="N8" s="28">
        <f>SUM(M49:M53)</f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f>SUM(N18:N19)</f>
        <v>0</v>
      </c>
      <c r="D9" s="32">
        <f>SUM(N20:N21)</f>
        <v>0</v>
      </c>
      <c r="E9" s="32">
        <f>SUM(N22:N24)</f>
        <v>0</v>
      </c>
      <c r="F9" s="32">
        <f>SUM(N25:N27)</f>
        <v>0</v>
      </c>
      <c r="G9" s="32">
        <f>SUM(N28:N29)</f>
        <v>0</v>
      </c>
      <c r="H9" s="32">
        <f>SUM(M30:M32)</f>
        <v>0</v>
      </c>
      <c r="I9" s="32">
        <f>SUM(N33:N34)</f>
        <v>0</v>
      </c>
      <c r="J9" s="32">
        <f>SUM(N35:N37)</f>
        <v>0</v>
      </c>
      <c r="K9" s="32">
        <f>SUM(N38:N41)</f>
        <v>0</v>
      </c>
      <c r="L9" s="32">
        <f>SUM(N42:N44)</f>
        <v>0</v>
      </c>
      <c r="M9" s="32">
        <f>SUM(N45:N48)</f>
        <v>0</v>
      </c>
      <c r="N9" s="32">
        <f>SUM(N49:N53)</f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f>COUNTA(C18:L19)</f>
        <v>2</v>
      </c>
      <c r="D10" s="36">
        <f>COUNTA(C20:L21)</f>
        <v>2</v>
      </c>
      <c r="E10" s="36">
        <f>COUNTA(C22:L24)</f>
        <v>3</v>
      </c>
      <c r="F10" s="36">
        <f>COUNTA(C25:L27)</f>
        <v>3</v>
      </c>
      <c r="G10" s="36">
        <f>COUNTA(C28:L29)</f>
        <v>2</v>
      </c>
      <c r="H10" s="36">
        <f>COUNTA(C30:L32)</f>
        <v>3</v>
      </c>
      <c r="I10" s="36">
        <f>COUNTA(C33:L34)</f>
        <v>2</v>
      </c>
      <c r="J10" s="36">
        <f>COUNTA(C35:L37)</f>
        <v>3</v>
      </c>
      <c r="K10" s="36">
        <f>COUNTA(C38:L41)</f>
        <v>4</v>
      </c>
      <c r="L10" s="36">
        <f>COUNTA(C42:L44)</f>
        <v>3</v>
      </c>
      <c r="M10" s="36">
        <f>COUNTA(C45:L48)</f>
        <v>4</v>
      </c>
      <c r="N10" s="36">
        <f>COUNTA(C49:L53)</f>
        <v>5</v>
      </c>
      <c r="O10" s="58">
        <f>SUM(C10:N10)</f>
        <v>36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ht="15" customHeight="1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29.2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x14ac:dyDescent="0.35">
      <c r="A18" s="228" t="s">
        <v>38</v>
      </c>
      <c r="B18" s="213">
        <v>1</v>
      </c>
      <c r="C18" s="210" t="s">
        <v>222</v>
      </c>
      <c r="D18" s="211"/>
      <c r="E18" s="211"/>
      <c r="F18" s="211"/>
      <c r="G18" s="211"/>
      <c r="H18" s="211"/>
      <c r="I18" s="211"/>
      <c r="J18" s="211"/>
      <c r="K18" s="211"/>
      <c r="L18" s="212"/>
      <c r="M18" s="158"/>
      <c r="N18" s="107"/>
      <c r="O18" s="122"/>
    </row>
    <row r="19" spans="1:15" ht="15" thickBot="1" x14ac:dyDescent="0.4">
      <c r="A19" s="229"/>
      <c r="B19" s="214"/>
      <c r="C19" s="169" t="s">
        <v>223</v>
      </c>
      <c r="D19" s="170"/>
      <c r="E19" s="170"/>
      <c r="F19" s="170"/>
      <c r="G19" s="170"/>
      <c r="H19" s="170"/>
      <c r="I19" s="170"/>
      <c r="J19" s="170"/>
      <c r="K19" s="170"/>
      <c r="L19" s="171"/>
      <c r="M19" s="157"/>
      <c r="N19" s="108"/>
      <c r="O19" s="123"/>
    </row>
    <row r="20" spans="1:15" ht="15" customHeight="1" x14ac:dyDescent="0.35">
      <c r="A20" s="229"/>
      <c r="B20" s="182">
        <v>2</v>
      </c>
      <c r="C20" s="172" t="s">
        <v>224</v>
      </c>
      <c r="D20" s="173"/>
      <c r="E20" s="173"/>
      <c r="F20" s="173"/>
      <c r="G20" s="173"/>
      <c r="H20" s="173"/>
      <c r="I20" s="173"/>
      <c r="J20" s="173"/>
      <c r="K20" s="173"/>
      <c r="L20" s="174"/>
      <c r="M20" s="158"/>
      <c r="N20" s="107"/>
      <c r="O20" s="122"/>
    </row>
    <row r="21" spans="1:15" ht="15.75" customHeight="1" thickBot="1" x14ac:dyDescent="0.4">
      <c r="A21" s="229"/>
      <c r="B21" s="184"/>
      <c r="C21" s="169" t="s">
        <v>225</v>
      </c>
      <c r="D21" s="170"/>
      <c r="E21" s="170"/>
      <c r="F21" s="170"/>
      <c r="G21" s="170"/>
      <c r="H21" s="170"/>
      <c r="I21" s="170"/>
      <c r="J21" s="170"/>
      <c r="K21" s="170"/>
      <c r="L21" s="171"/>
      <c r="M21" s="157"/>
      <c r="N21" s="108"/>
      <c r="O21" s="123"/>
    </row>
    <row r="22" spans="1:15" ht="15" customHeight="1" x14ac:dyDescent="0.35">
      <c r="A22" s="229"/>
      <c r="B22" s="182">
        <v>3</v>
      </c>
      <c r="C22" s="172" t="s">
        <v>226</v>
      </c>
      <c r="D22" s="173"/>
      <c r="E22" s="173"/>
      <c r="F22" s="173"/>
      <c r="G22" s="173"/>
      <c r="H22" s="173"/>
      <c r="I22" s="173"/>
      <c r="J22" s="173"/>
      <c r="K22" s="173"/>
      <c r="L22" s="174"/>
      <c r="M22" s="158"/>
      <c r="N22" s="107"/>
      <c r="O22" s="122"/>
    </row>
    <row r="23" spans="1:15" ht="15" customHeight="1" x14ac:dyDescent="0.35">
      <c r="A23" s="229"/>
      <c r="B23" s="183"/>
      <c r="C23" s="166" t="s">
        <v>227</v>
      </c>
      <c r="D23" s="167"/>
      <c r="E23" s="167"/>
      <c r="F23" s="167"/>
      <c r="G23" s="167"/>
      <c r="H23" s="167"/>
      <c r="I23" s="167"/>
      <c r="J23" s="167"/>
      <c r="K23" s="167"/>
      <c r="L23" s="168"/>
      <c r="M23" s="156"/>
      <c r="N23" s="109"/>
      <c r="O23" s="124"/>
    </row>
    <row r="24" spans="1:15" ht="15.75" customHeight="1" thickBot="1" x14ac:dyDescent="0.4">
      <c r="A24" s="229"/>
      <c r="B24" s="184"/>
      <c r="C24" s="169" t="s">
        <v>228</v>
      </c>
      <c r="D24" s="170"/>
      <c r="E24" s="170"/>
      <c r="F24" s="170"/>
      <c r="G24" s="170"/>
      <c r="H24" s="170"/>
      <c r="I24" s="170"/>
      <c r="J24" s="170"/>
      <c r="K24" s="170"/>
      <c r="L24" s="171"/>
      <c r="M24" s="157"/>
      <c r="N24" s="108"/>
      <c r="O24" s="123"/>
    </row>
    <row r="25" spans="1:15" ht="15" customHeight="1" x14ac:dyDescent="0.35">
      <c r="A25" s="229"/>
      <c r="B25" s="182">
        <v>4</v>
      </c>
      <c r="C25" s="172" t="s">
        <v>229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8"/>
      <c r="N25" s="107"/>
      <c r="O25" s="122"/>
    </row>
    <row r="26" spans="1:15" x14ac:dyDescent="0.35">
      <c r="A26" s="229"/>
      <c r="B26" s="183"/>
      <c r="C26" s="166" t="s">
        <v>230</v>
      </c>
      <c r="D26" s="167"/>
      <c r="E26" s="167"/>
      <c r="F26" s="167"/>
      <c r="G26" s="167"/>
      <c r="H26" s="167"/>
      <c r="I26" s="167"/>
      <c r="J26" s="167"/>
      <c r="K26" s="167"/>
      <c r="L26" s="168"/>
      <c r="M26" s="156"/>
      <c r="N26" s="109"/>
      <c r="O26" s="124"/>
    </row>
    <row r="27" spans="1:15" ht="15" thickBot="1" x14ac:dyDescent="0.4">
      <c r="A27" s="229"/>
      <c r="B27" s="184"/>
      <c r="C27" s="169" t="s">
        <v>231</v>
      </c>
      <c r="D27" s="170"/>
      <c r="E27" s="170"/>
      <c r="F27" s="170"/>
      <c r="G27" s="170"/>
      <c r="H27" s="170"/>
      <c r="I27" s="170"/>
      <c r="J27" s="170"/>
      <c r="K27" s="170"/>
      <c r="L27" s="171"/>
      <c r="M27" s="157"/>
      <c r="N27" s="108"/>
      <c r="O27" s="123"/>
    </row>
    <row r="28" spans="1:15" x14ac:dyDescent="0.35">
      <c r="A28" s="229"/>
      <c r="B28" s="182">
        <v>5</v>
      </c>
      <c r="C28" s="172" t="s">
        <v>232</v>
      </c>
      <c r="D28" s="173"/>
      <c r="E28" s="173"/>
      <c r="F28" s="173"/>
      <c r="G28" s="173"/>
      <c r="H28" s="173"/>
      <c r="I28" s="173"/>
      <c r="J28" s="173"/>
      <c r="K28" s="173"/>
      <c r="L28" s="174"/>
      <c r="M28" s="158"/>
      <c r="N28" s="107"/>
      <c r="O28" s="122"/>
    </row>
    <row r="29" spans="1:15" ht="15.75" customHeight="1" thickBot="1" x14ac:dyDescent="0.4">
      <c r="A29" s="229"/>
      <c r="B29" s="184"/>
      <c r="C29" s="169" t="s">
        <v>233</v>
      </c>
      <c r="D29" s="170"/>
      <c r="E29" s="170"/>
      <c r="F29" s="170"/>
      <c r="G29" s="170"/>
      <c r="H29" s="170"/>
      <c r="I29" s="170"/>
      <c r="J29" s="170"/>
      <c r="K29" s="170"/>
      <c r="L29" s="171"/>
      <c r="M29" s="157"/>
      <c r="N29" s="110"/>
      <c r="O29" s="125"/>
    </row>
    <row r="30" spans="1:15" ht="15" customHeight="1" x14ac:dyDescent="0.35">
      <c r="A30" s="229"/>
      <c r="B30" s="232">
        <v>6</v>
      </c>
      <c r="C30" s="172" t="s">
        <v>234</v>
      </c>
      <c r="D30" s="173"/>
      <c r="E30" s="173"/>
      <c r="F30" s="173"/>
      <c r="G30" s="173"/>
      <c r="H30" s="173"/>
      <c r="I30" s="173"/>
      <c r="J30" s="173"/>
      <c r="K30" s="173"/>
      <c r="L30" s="174"/>
      <c r="M30" s="158"/>
      <c r="N30" s="111"/>
      <c r="O30" s="126"/>
    </row>
    <row r="31" spans="1:15" ht="15" customHeight="1" x14ac:dyDescent="0.35">
      <c r="A31" s="229"/>
      <c r="B31" s="233"/>
      <c r="C31" s="166" t="s">
        <v>235</v>
      </c>
      <c r="D31" s="167"/>
      <c r="E31" s="167"/>
      <c r="F31" s="167"/>
      <c r="G31" s="167"/>
      <c r="H31" s="167"/>
      <c r="I31" s="167"/>
      <c r="J31" s="167"/>
      <c r="K31" s="167"/>
      <c r="L31" s="168"/>
      <c r="M31" s="156"/>
      <c r="N31" s="112"/>
      <c r="O31" s="127"/>
    </row>
    <row r="32" spans="1:15" ht="15.75" customHeight="1" thickBot="1" x14ac:dyDescent="0.4">
      <c r="A32" s="229"/>
      <c r="B32" s="234"/>
      <c r="C32" s="231" t="s">
        <v>236</v>
      </c>
      <c r="D32" s="170"/>
      <c r="E32" s="170"/>
      <c r="F32" s="170"/>
      <c r="G32" s="170"/>
      <c r="H32" s="170"/>
      <c r="I32" s="170"/>
      <c r="J32" s="170"/>
      <c r="K32" s="170"/>
      <c r="L32" s="171"/>
      <c r="M32" s="157"/>
      <c r="N32" s="110"/>
      <c r="O32" s="125"/>
    </row>
    <row r="33" spans="1:15" ht="15" customHeight="1" x14ac:dyDescent="0.35">
      <c r="A33" s="229"/>
      <c r="B33" s="232">
        <v>7</v>
      </c>
      <c r="C33" s="172" t="s">
        <v>237</v>
      </c>
      <c r="D33" s="173"/>
      <c r="E33" s="173"/>
      <c r="F33" s="173"/>
      <c r="G33" s="173"/>
      <c r="H33" s="173"/>
      <c r="I33" s="173"/>
      <c r="J33" s="173"/>
      <c r="K33" s="173"/>
      <c r="L33" s="174"/>
      <c r="M33" s="158"/>
      <c r="N33" s="111"/>
      <c r="O33" s="126"/>
    </row>
    <row r="34" spans="1:15" ht="15.75" customHeight="1" thickBot="1" x14ac:dyDescent="0.4">
      <c r="A34" s="229"/>
      <c r="B34" s="234"/>
      <c r="C34" s="169" t="s">
        <v>238</v>
      </c>
      <c r="D34" s="170"/>
      <c r="E34" s="170"/>
      <c r="F34" s="170"/>
      <c r="G34" s="170"/>
      <c r="H34" s="170"/>
      <c r="I34" s="170"/>
      <c r="J34" s="170"/>
      <c r="K34" s="170"/>
      <c r="L34" s="171"/>
      <c r="M34" s="157"/>
      <c r="N34" s="110"/>
      <c r="O34" s="125"/>
    </row>
    <row r="35" spans="1:15" x14ac:dyDescent="0.35">
      <c r="A35" s="229"/>
      <c r="B35" s="182">
        <v>8</v>
      </c>
      <c r="C35" s="172" t="s">
        <v>239</v>
      </c>
      <c r="D35" s="173"/>
      <c r="E35" s="173"/>
      <c r="F35" s="173"/>
      <c r="G35" s="173"/>
      <c r="H35" s="173"/>
      <c r="I35" s="173"/>
      <c r="J35" s="173"/>
      <c r="K35" s="173"/>
      <c r="L35" s="174"/>
      <c r="M35" s="158"/>
      <c r="N35" s="107"/>
      <c r="O35" s="122"/>
    </row>
    <row r="36" spans="1:15" ht="15" customHeight="1" x14ac:dyDescent="0.35">
      <c r="A36" s="229"/>
      <c r="B36" s="183"/>
      <c r="C36" s="166" t="s">
        <v>240</v>
      </c>
      <c r="D36" s="167"/>
      <c r="E36" s="167"/>
      <c r="F36" s="167"/>
      <c r="G36" s="167"/>
      <c r="H36" s="167"/>
      <c r="I36" s="167"/>
      <c r="J36" s="167"/>
      <c r="K36" s="167"/>
      <c r="L36" s="168"/>
      <c r="M36" s="156"/>
      <c r="N36" s="109"/>
      <c r="O36" s="124"/>
    </row>
    <row r="37" spans="1:15" ht="15.75" customHeight="1" thickBot="1" x14ac:dyDescent="0.4">
      <c r="A37" s="229"/>
      <c r="B37" s="184"/>
      <c r="C37" s="169" t="s">
        <v>241</v>
      </c>
      <c r="D37" s="170"/>
      <c r="E37" s="170"/>
      <c r="F37" s="170"/>
      <c r="G37" s="170"/>
      <c r="H37" s="170"/>
      <c r="I37" s="170"/>
      <c r="J37" s="170"/>
      <c r="K37" s="170"/>
      <c r="L37" s="171"/>
      <c r="M37" s="157"/>
      <c r="N37" s="108"/>
      <c r="O37" s="123"/>
    </row>
    <row r="38" spans="1:15" ht="15" customHeight="1" x14ac:dyDescent="0.35">
      <c r="A38" s="229"/>
      <c r="B38" s="182">
        <v>9</v>
      </c>
      <c r="C38" s="172" t="s">
        <v>242</v>
      </c>
      <c r="D38" s="173"/>
      <c r="E38" s="173"/>
      <c r="F38" s="173"/>
      <c r="G38" s="173"/>
      <c r="H38" s="173"/>
      <c r="I38" s="173"/>
      <c r="J38" s="173"/>
      <c r="K38" s="173"/>
      <c r="L38" s="174"/>
      <c r="M38" s="158"/>
      <c r="N38" s="107"/>
      <c r="O38" s="122"/>
    </row>
    <row r="39" spans="1:15" ht="15" customHeight="1" x14ac:dyDescent="0.35">
      <c r="A39" s="229"/>
      <c r="B39" s="183"/>
      <c r="C39" s="166" t="s">
        <v>243</v>
      </c>
      <c r="D39" s="167"/>
      <c r="E39" s="167"/>
      <c r="F39" s="167"/>
      <c r="G39" s="167"/>
      <c r="H39" s="167"/>
      <c r="I39" s="167"/>
      <c r="J39" s="167"/>
      <c r="K39" s="167"/>
      <c r="L39" s="168"/>
      <c r="M39" s="156"/>
      <c r="N39" s="109"/>
      <c r="O39" s="130"/>
    </row>
    <row r="40" spans="1:15" ht="15" customHeight="1" x14ac:dyDescent="0.35">
      <c r="A40" s="229"/>
      <c r="B40" s="183"/>
      <c r="C40" s="166" t="s">
        <v>244</v>
      </c>
      <c r="D40" s="167"/>
      <c r="E40" s="167"/>
      <c r="F40" s="167"/>
      <c r="G40" s="167"/>
      <c r="H40" s="167"/>
      <c r="I40" s="167"/>
      <c r="J40" s="167"/>
      <c r="K40" s="167"/>
      <c r="L40" s="168"/>
      <c r="M40" s="156"/>
      <c r="N40" s="109"/>
      <c r="O40" s="130"/>
    </row>
    <row r="41" spans="1:15" ht="15.75" customHeight="1" thickBot="1" x14ac:dyDescent="0.4">
      <c r="A41" s="229"/>
      <c r="B41" s="184"/>
      <c r="C41" s="169" t="s">
        <v>245</v>
      </c>
      <c r="D41" s="170"/>
      <c r="E41" s="170"/>
      <c r="F41" s="170"/>
      <c r="G41" s="170"/>
      <c r="H41" s="170"/>
      <c r="I41" s="170"/>
      <c r="J41" s="170"/>
      <c r="K41" s="170"/>
      <c r="L41" s="171"/>
      <c r="M41" s="157"/>
      <c r="N41" s="108"/>
      <c r="O41" s="129"/>
    </row>
    <row r="42" spans="1:15" ht="15" customHeight="1" x14ac:dyDescent="0.35">
      <c r="A42" s="229"/>
      <c r="B42" s="182">
        <v>10</v>
      </c>
      <c r="C42" s="172" t="s">
        <v>246</v>
      </c>
      <c r="D42" s="173"/>
      <c r="E42" s="173"/>
      <c r="F42" s="173"/>
      <c r="G42" s="173"/>
      <c r="H42" s="173"/>
      <c r="I42" s="173"/>
      <c r="J42" s="173"/>
      <c r="K42" s="173"/>
      <c r="L42" s="174"/>
      <c r="M42" s="158"/>
      <c r="N42" s="107"/>
      <c r="O42" s="128"/>
    </row>
    <row r="43" spans="1:15" ht="15" customHeight="1" x14ac:dyDescent="0.35">
      <c r="A43" s="229"/>
      <c r="B43" s="183"/>
      <c r="C43" s="166" t="s">
        <v>247</v>
      </c>
      <c r="D43" s="167"/>
      <c r="E43" s="167"/>
      <c r="F43" s="167"/>
      <c r="G43" s="167"/>
      <c r="H43" s="167"/>
      <c r="I43" s="167"/>
      <c r="J43" s="167"/>
      <c r="K43" s="167"/>
      <c r="L43" s="168"/>
      <c r="M43" s="156"/>
      <c r="N43" s="109"/>
      <c r="O43" s="130"/>
    </row>
    <row r="44" spans="1:15" ht="15.75" customHeight="1" thickBot="1" x14ac:dyDescent="0.4">
      <c r="A44" s="229"/>
      <c r="B44" s="184"/>
      <c r="C44" s="169" t="s">
        <v>248</v>
      </c>
      <c r="D44" s="170"/>
      <c r="E44" s="170"/>
      <c r="F44" s="170"/>
      <c r="G44" s="170"/>
      <c r="H44" s="170"/>
      <c r="I44" s="170"/>
      <c r="J44" s="170"/>
      <c r="K44" s="170"/>
      <c r="L44" s="171"/>
      <c r="M44" s="157"/>
      <c r="N44" s="108"/>
      <c r="O44" s="129"/>
    </row>
    <row r="45" spans="1:15" ht="15" customHeight="1" x14ac:dyDescent="0.35">
      <c r="A45" s="229"/>
      <c r="B45" s="182">
        <v>11</v>
      </c>
      <c r="C45" s="172" t="s">
        <v>249</v>
      </c>
      <c r="D45" s="173"/>
      <c r="E45" s="173"/>
      <c r="F45" s="173"/>
      <c r="G45" s="173"/>
      <c r="H45" s="173"/>
      <c r="I45" s="173"/>
      <c r="J45" s="173"/>
      <c r="K45" s="173"/>
      <c r="L45" s="174"/>
      <c r="M45" s="158"/>
      <c r="N45" s="107"/>
      <c r="O45" s="122"/>
    </row>
    <row r="46" spans="1:15" ht="15" customHeight="1" x14ac:dyDescent="0.35">
      <c r="A46" s="229"/>
      <c r="B46" s="183"/>
      <c r="C46" s="166" t="s">
        <v>250</v>
      </c>
      <c r="D46" s="167"/>
      <c r="E46" s="167"/>
      <c r="F46" s="167"/>
      <c r="G46" s="167"/>
      <c r="H46" s="167"/>
      <c r="I46" s="167"/>
      <c r="J46" s="167"/>
      <c r="K46" s="167"/>
      <c r="L46" s="168"/>
      <c r="M46" s="156"/>
      <c r="N46" s="109"/>
      <c r="O46" s="124"/>
    </row>
    <row r="47" spans="1:15" x14ac:dyDescent="0.35">
      <c r="A47" s="229"/>
      <c r="B47" s="183"/>
      <c r="C47" s="166" t="s">
        <v>251</v>
      </c>
      <c r="D47" s="167"/>
      <c r="E47" s="167"/>
      <c r="F47" s="167"/>
      <c r="G47" s="167"/>
      <c r="H47" s="167"/>
      <c r="I47" s="167"/>
      <c r="J47" s="167"/>
      <c r="K47" s="167"/>
      <c r="L47" s="168"/>
      <c r="M47" s="156"/>
      <c r="N47" s="109"/>
      <c r="O47" s="124"/>
    </row>
    <row r="48" spans="1:15" ht="15" thickBot="1" x14ac:dyDescent="0.4">
      <c r="A48" s="229"/>
      <c r="B48" s="184"/>
      <c r="C48" s="169" t="s">
        <v>252</v>
      </c>
      <c r="D48" s="170"/>
      <c r="E48" s="170"/>
      <c r="F48" s="170"/>
      <c r="G48" s="170"/>
      <c r="H48" s="170"/>
      <c r="I48" s="170"/>
      <c r="J48" s="170"/>
      <c r="K48" s="170"/>
      <c r="L48" s="171"/>
      <c r="M48" s="157"/>
      <c r="N48" s="108"/>
      <c r="O48" s="123"/>
    </row>
    <row r="49" spans="1:15" x14ac:dyDescent="0.35">
      <c r="A49" s="229"/>
      <c r="B49" s="182">
        <v>12</v>
      </c>
      <c r="C49" s="172" t="s">
        <v>253</v>
      </c>
      <c r="D49" s="173"/>
      <c r="E49" s="173"/>
      <c r="F49" s="173"/>
      <c r="G49" s="173"/>
      <c r="H49" s="173"/>
      <c r="I49" s="173"/>
      <c r="J49" s="173"/>
      <c r="K49" s="173"/>
      <c r="L49" s="174"/>
      <c r="M49" s="158"/>
      <c r="N49" s="107"/>
      <c r="O49" s="122"/>
    </row>
    <row r="50" spans="1:15" x14ac:dyDescent="0.35">
      <c r="A50" s="229"/>
      <c r="B50" s="183"/>
      <c r="C50" s="166" t="s">
        <v>254</v>
      </c>
      <c r="D50" s="167"/>
      <c r="E50" s="167"/>
      <c r="F50" s="167"/>
      <c r="G50" s="167"/>
      <c r="H50" s="167"/>
      <c r="I50" s="167"/>
      <c r="J50" s="167"/>
      <c r="K50" s="167"/>
      <c r="L50" s="168"/>
      <c r="M50" s="156"/>
      <c r="N50" s="109"/>
      <c r="O50" s="124"/>
    </row>
    <row r="51" spans="1:15" ht="15" customHeight="1" x14ac:dyDescent="0.35">
      <c r="A51" s="229"/>
      <c r="B51" s="183"/>
      <c r="C51" s="166" t="s">
        <v>255</v>
      </c>
      <c r="D51" s="167"/>
      <c r="E51" s="167"/>
      <c r="F51" s="167"/>
      <c r="G51" s="167"/>
      <c r="H51" s="167"/>
      <c r="I51" s="167"/>
      <c r="J51" s="167"/>
      <c r="K51" s="167"/>
      <c r="L51" s="168"/>
      <c r="M51" s="156"/>
      <c r="N51" s="109"/>
      <c r="O51" s="124"/>
    </row>
    <row r="52" spans="1:15" ht="15" customHeight="1" x14ac:dyDescent="0.35">
      <c r="A52" s="229"/>
      <c r="B52" s="183"/>
      <c r="C52" s="166" t="s">
        <v>256</v>
      </c>
      <c r="D52" s="167"/>
      <c r="E52" s="167"/>
      <c r="F52" s="167"/>
      <c r="G52" s="167"/>
      <c r="H52" s="167"/>
      <c r="I52" s="167"/>
      <c r="J52" s="167"/>
      <c r="K52" s="167"/>
      <c r="L52" s="168"/>
      <c r="M52" s="156"/>
      <c r="N52" s="109"/>
      <c r="O52" s="124"/>
    </row>
    <row r="53" spans="1:15" ht="15.75" customHeight="1" thickBot="1" x14ac:dyDescent="0.4">
      <c r="A53" s="230"/>
      <c r="B53" s="184"/>
      <c r="C53" s="216" t="s">
        <v>257</v>
      </c>
      <c r="D53" s="217"/>
      <c r="E53" s="217"/>
      <c r="F53" s="217"/>
      <c r="G53" s="217"/>
      <c r="H53" s="217"/>
      <c r="I53" s="217"/>
      <c r="J53" s="217"/>
      <c r="K53" s="217"/>
      <c r="L53" s="218"/>
      <c r="M53" s="157"/>
      <c r="N53" s="108"/>
      <c r="O53" s="123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ht="15" thickBot="1" x14ac:dyDescent="0.4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219" t="s">
        <v>32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1"/>
    </row>
    <row r="57" spans="1:15" x14ac:dyDescent="0.35">
      <c r="A57" s="222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4"/>
    </row>
    <row r="58" spans="1:15" x14ac:dyDescent="0.35">
      <c r="A58" s="222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4"/>
    </row>
    <row r="59" spans="1:15" ht="15" thickBot="1" x14ac:dyDescent="0.4">
      <c r="A59" s="225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7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14" t="s">
        <v>33</v>
      </c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105" t="s">
        <v>34</v>
      </c>
      <c r="B62" s="56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106" t="s">
        <v>35</v>
      </c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7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1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10"/>
      <c r="N67" s="10"/>
      <c r="O67" s="4"/>
    </row>
    <row r="68" spans="1:1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1"/>
      <c r="B73" s="1"/>
      <c r="C73" s="1"/>
      <c r="D73" s="1"/>
      <c r="E73" s="1"/>
      <c r="F73" s="1"/>
      <c r="G73" s="13"/>
      <c r="H73" s="13"/>
      <c r="I73" s="13"/>
      <c r="J73" s="13"/>
      <c r="K73" s="1"/>
      <c r="L73" s="1"/>
      <c r="M73" s="1"/>
      <c r="N73" s="1"/>
      <c r="O73" s="1"/>
    </row>
    <row r="74" spans="1:15" x14ac:dyDescent="0.35">
      <c r="A74" s="14"/>
      <c r="B74" s="5"/>
      <c r="C74" s="5"/>
      <c r="D74" s="1"/>
      <c r="E74" s="1"/>
      <c r="F74" s="1"/>
      <c r="G74" s="1"/>
      <c r="H74" s="13"/>
      <c r="I74" s="1"/>
      <c r="J74" s="13"/>
      <c r="K74" s="1"/>
      <c r="L74" s="1"/>
      <c r="M74" s="1"/>
      <c r="N74" s="1"/>
      <c r="O74" s="1"/>
    </row>
    <row r="75" spans="1:15" x14ac:dyDescent="0.35">
      <c r="A75" s="5"/>
      <c r="B75" s="5"/>
      <c r="C75" s="5"/>
      <c r="D75" s="1"/>
      <c r="E75" s="1"/>
      <c r="F75" s="1"/>
      <c r="G75" s="1"/>
      <c r="H75" s="1"/>
      <c r="I75" s="1"/>
      <c r="J75" s="1"/>
      <c r="K75" s="15"/>
      <c r="L75" s="15"/>
      <c r="M75" s="15"/>
      <c r="N75" s="15"/>
      <c r="O75" s="1"/>
    </row>
    <row r="76" spans="1:15" x14ac:dyDescent="0.3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sheetProtection algorithmName="SHA-512" hashValue="lCWTyYJoYlT/Tks0aDNg6f7kU3WAfsrTw4j8v1CSrrPRcjD/rxlgUmcHoU7WapB1CJHGSS9L+G5FkcHD1ZNRrg==" saltValue="7bCTpKy5UV+iUxcnBHlyCA==" spinCount="100000" sheet="1" objects="1" scenarios="1"/>
  <mergeCells count="71">
    <mergeCell ref="B42:B44"/>
    <mergeCell ref="B45:B48"/>
    <mergeCell ref="B49:B53"/>
    <mergeCell ref="A18:A53"/>
    <mergeCell ref="C30:L30"/>
    <mergeCell ref="C31:L31"/>
    <mergeCell ref="C32:L32"/>
    <mergeCell ref="B22:B24"/>
    <mergeCell ref="B25:B27"/>
    <mergeCell ref="B28:B29"/>
    <mergeCell ref="B30:B32"/>
    <mergeCell ref="C42:L42"/>
    <mergeCell ref="C43:L43"/>
    <mergeCell ref="C45:L45"/>
    <mergeCell ref="C38:L38"/>
    <mergeCell ref="B33:B34"/>
    <mergeCell ref="C65:L65"/>
    <mergeCell ref="C66:L66"/>
    <mergeCell ref="C60:L60"/>
    <mergeCell ref="C62:L62"/>
    <mergeCell ref="C63:L63"/>
    <mergeCell ref="C61:L61"/>
    <mergeCell ref="C55:L55"/>
    <mergeCell ref="C64:L64"/>
    <mergeCell ref="C39:L39"/>
    <mergeCell ref="C40:L40"/>
    <mergeCell ref="C41:L41"/>
    <mergeCell ref="C44:L44"/>
    <mergeCell ref="C46:L46"/>
    <mergeCell ref="C47:L47"/>
    <mergeCell ref="C48:L48"/>
    <mergeCell ref="C51:L51"/>
    <mergeCell ref="C49:L49"/>
    <mergeCell ref="C50:L50"/>
    <mergeCell ref="C52:L52"/>
    <mergeCell ref="C53:L53"/>
    <mergeCell ref="C54:L54"/>
    <mergeCell ref="A56:O59"/>
    <mergeCell ref="B35:B37"/>
    <mergeCell ref="C26:L26"/>
    <mergeCell ref="C27:L27"/>
    <mergeCell ref="C29:L29"/>
    <mergeCell ref="C34:L34"/>
    <mergeCell ref="C35:L35"/>
    <mergeCell ref="C37:L37"/>
    <mergeCell ref="B38:B41"/>
    <mergeCell ref="A7:B7"/>
    <mergeCell ref="A10:B10"/>
    <mergeCell ref="A12:A13"/>
    <mergeCell ref="B12:G13"/>
    <mergeCell ref="C33:L33"/>
    <mergeCell ref="K14:O14"/>
    <mergeCell ref="K15:O15"/>
    <mergeCell ref="I12:J14"/>
    <mergeCell ref="C17:L17"/>
    <mergeCell ref="C18:L18"/>
    <mergeCell ref="B20:B21"/>
    <mergeCell ref="C20:L20"/>
    <mergeCell ref="C21:L21"/>
    <mergeCell ref="B18:B19"/>
    <mergeCell ref="C19:L19"/>
    <mergeCell ref="C22:L22"/>
    <mergeCell ref="F1:O2"/>
    <mergeCell ref="F3:O5"/>
    <mergeCell ref="K12:O12"/>
    <mergeCell ref="K13:O13"/>
    <mergeCell ref="C23:L23"/>
    <mergeCell ref="C24:L24"/>
    <mergeCell ref="C25:L25"/>
    <mergeCell ref="C36:L36"/>
    <mergeCell ref="C28:L28"/>
  </mergeCells>
  <conditionalFormatting sqref="C18:L53">
    <cfRule type="expression" dxfId="173" priority="1" stopIfTrue="1">
      <formula>N18="X"</formula>
    </cfRule>
    <cfRule type="expression" dxfId="172" priority="2" stopIfTrue="1">
      <formula>AND(N18&lt;&gt;"",N18=0)</formula>
    </cfRule>
    <cfRule type="expression" dxfId="171" priority="3" stopIfTrue="1">
      <formula>N18=1</formula>
    </cfRule>
    <cfRule type="expression" dxfId="170" priority="4" stopIfTrue="1">
      <formula>AND(M18=1,N18="x")</formula>
    </cfRule>
    <cfRule type="expression" dxfId="169" priority="5" stopIfTrue="1">
      <formula>AND(M18="x",N18&lt;&gt;"",N18=0)</formula>
    </cfRule>
    <cfRule type="expression" dxfId="168" priority="6" stopIfTrue="1">
      <formula>AND(M18="x",N18=1)</formula>
    </cfRule>
    <cfRule type="expression" dxfId="167" priority="7" stopIfTrue="1">
      <formula>AND(M18&lt;&gt;"",M18=0,N18=1)</formula>
    </cfRule>
    <cfRule type="expression" dxfId="166" priority="8" stopIfTrue="1">
      <formula>AND(M18=0,M18&lt;&gt;"")</formula>
    </cfRule>
    <cfRule type="expression" dxfId="165" priority="9" stopIfTrue="1">
      <formula>M18="x"</formula>
    </cfRule>
    <cfRule type="expression" dxfId="164" priority="10" stopIfTrue="1">
      <formula>AND(M18=1,N18=0,N18&lt;&gt;"")</formula>
    </cfRule>
    <cfRule type="expression" dxfId="163" priority="11" stopIfTrue="1">
      <formula>M18=1</formula>
    </cfRule>
  </conditionalFormatting>
  <pageMargins left="0.7" right="0.7" top="0.75" bottom="0.75" header="0.3" footer="0.3"/>
  <pageSetup orientation="portrait" horizontalDpi="300" verticalDpi="300" r:id="rId1"/>
  <ignoredErrors>
    <ignoredError sqref="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"/>
  <sheetViews>
    <sheetView workbookViewId="0">
      <selection activeCell="N10" sqref="N10"/>
    </sheetView>
  </sheetViews>
  <sheetFormatPr defaultRowHeight="14.5" x14ac:dyDescent="0.35"/>
  <cols>
    <col min="1" max="1" width="13.453125" customWidth="1"/>
    <col min="15" max="15" width="11.726562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49</v>
      </c>
      <c r="B6" s="23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164"/>
      <c r="C8" s="28">
        <f>SUM(M18:M22)</f>
        <v>0</v>
      </c>
      <c r="D8" s="28">
        <f>SUM(M23:M26)</f>
        <v>0</v>
      </c>
      <c r="E8" s="28">
        <f>SUM(M27:M29)</f>
        <v>0</v>
      </c>
      <c r="F8" s="28">
        <f>SUM(M30:M32)</f>
        <v>0</v>
      </c>
      <c r="G8" s="28">
        <f>SUM(M33)</f>
        <v>0</v>
      </c>
      <c r="H8" s="28">
        <f>SUM(M34)</f>
        <v>0</v>
      </c>
      <c r="I8" s="28">
        <f>SUM(M35)</f>
        <v>0</v>
      </c>
      <c r="J8" s="28">
        <f>SUM(M36:M37)</f>
        <v>0</v>
      </c>
      <c r="K8" s="28">
        <f>SUM(M38)</f>
        <v>0</v>
      </c>
      <c r="L8" s="28">
        <f>SUM(M39)</f>
        <v>0</v>
      </c>
      <c r="M8" s="28">
        <f>SUM(M40)</f>
        <v>0</v>
      </c>
      <c r="N8" s="28">
        <f>SUM(M41)</f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f>SUM(N18:N22)</f>
        <v>0</v>
      </c>
      <c r="D9" s="32">
        <f>SUM(N23:N26)</f>
        <v>0</v>
      </c>
      <c r="E9" s="32">
        <f>SUM(N27:N29)</f>
        <v>0</v>
      </c>
      <c r="F9" s="32">
        <f>SUM(N30:N32)</f>
        <v>0</v>
      </c>
      <c r="G9" s="32">
        <f>SUM(N33)</f>
        <v>0</v>
      </c>
      <c r="H9" s="32">
        <f>SUM(N34)</f>
        <v>0</v>
      </c>
      <c r="I9" s="32">
        <f>SUM(N35)</f>
        <v>0</v>
      </c>
      <c r="J9" s="32">
        <f>SUM(N36:N37)</f>
        <v>0</v>
      </c>
      <c r="K9" s="32">
        <f>SUM(N38)</f>
        <v>0</v>
      </c>
      <c r="L9" s="32">
        <f>SUM(N39)</f>
        <v>0</v>
      </c>
      <c r="M9" s="32">
        <f>SUM(N40)</f>
        <v>0</v>
      </c>
      <c r="N9" s="32">
        <f>SUM(N41)</f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f>COUNTA(C18:L22)</f>
        <v>5</v>
      </c>
      <c r="D10" s="36">
        <f>COUNTA(C23:L26)</f>
        <v>4</v>
      </c>
      <c r="E10" s="36">
        <f>COUNTA(C27:L29)</f>
        <v>3</v>
      </c>
      <c r="F10" s="36">
        <f>COUNTA(C30:L32)</f>
        <v>3</v>
      </c>
      <c r="G10" s="36">
        <f>COUNTA(C33)</f>
        <v>1</v>
      </c>
      <c r="H10" s="36">
        <f>COUNTA(C34)</f>
        <v>1</v>
      </c>
      <c r="I10" s="36">
        <f>COUNTA(C35)</f>
        <v>1</v>
      </c>
      <c r="J10" s="36">
        <f>COUNTA(C36:L37)</f>
        <v>2</v>
      </c>
      <c r="K10" s="36">
        <f>COUNTA(C38)</f>
        <v>1</v>
      </c>
      <c r="L10" s="36">
        <f>COUNTA(C39)</f>
        <v>1</v>
      </c>
      <c r="M10" s="36">
        <f>COUNTA(C40)</f>
        <v>1</v>
      </c>
      <c r="N10" s="36">
        <f>COUNTA(C41)</f>
        <v>1</v>
      </c>
      <c r="O10" s="58">
        <f>SUM(C10:N10)</f>
        <v>24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15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x14ac:dyDescent="0.35">
      <c r="A18" s="228" t="s">
        <v>79</v>
      </c>
      <c r="B18" s="213">
        <v>1</v>
      </c>
      <c r="C18" s="210" t="s">
        <v>81</v>
      </c>
      <c r="D18" s="211"/>
      <c r="E18" s="211"/>
      <c r="F18" s="211"/>
      <c r="G18" s="211"/>
      <c r="H18" s="211"/>
      <c r="I18" s="211"/>
      <c r="J18" s="211"/>
      <c r="K18" s="211"/>
      <c r="L18" s="212"/>
      <c r="M18" s="158"/>
      <c r="N18" s="107"/>
      <c r="O18" s="122"/>
    </row>
    <row r="19" spans="1:15" x14ac:dyDescent="0.35">
      <c r="A19" s="229"/>
      <c r="B19" s="300"/>
      <c r="C19" s="166" t="s">
        <v>82</v>
      </c>
      <c r="D19" s="167"/>
      <c r="E19" s="167"/>
      <c r="F19" s="167"/>
      <c r="G19" s="167"/>
      <c r="H19" s="167"/>
      <c r="I19" s="167"/>
      <c r="J19" s="167"/>
      <c r="K19" s="167"/>
      <c r="L19" s="168"/>
      <c r="M19" s="156"/>
      <c r="N19" s="109"/>
      <c r="O19" s="124"/>
    </row>
    <row r="20" spans="1:15" ht="15" customHeight="1" x14ac:dyDescent="0.35">
      <c r="A20" s="229"/>
      <c r="B20" s="300"/>
      <c r="C20" s="166" t="s">
        <v>83</v>
      </c>
      <c r="D20" s="167"/>
      <c r="E20" s="167"/>
      <c r="F20" s="167"/>
      <c r="G20" s="167"/>
      <c r="H20" s="167"/>
      <c r="I20" s="167"/>
      <c r="J20" s="167"/>
      <c r="K20" s="167"/>
      <c r="L20" s="168"/>
      <c r="M20" s="156"/>
      <c r="N20" s="109"/>
      <c r="O20" s="124"/>
    </row>
    <row r="21" spans="1:15" ht="15" customHeight="1" x14ac:dyDescent="0.35">
      <c r="A21" s="229"/>
      <c r="B21" s="300"/>
      <c r="C21" s="166" t="s">
        <v>84</v>
      </c>
      <c r="D21" s="167"/>
      <c r="E21" s="167"/>
      <c r="F21" s="167"/>
      <c r="G21" s="167"/>
      <c r="H21" s="167"/>
      <c r="I21" s="167"/>
      <c r="J21" s="167"/>
      <c r="K21" s="167"/>
      <c r="L21" s="168"/>
      <c r="M21" s="156"/>
      <c r="N21" s="109"/>
      <c r="O21" s="124"/>
    </row>
    <row r="22" spans="1:15" ht="15.75" customHeight="1" thickBot="1" x14ac:dyDescent="0.4">
      <c r="A22" s="229"/>
      <c r="B22" s="214"/>
      <c r="C22" s="169" t="s">
        <v>85</v>
      </c>
      <c r="D22" s="170"/>
      <c r="E22" s="170"/>
      <c r="F22" s="170"/>
      <c r="G22" s="170"/>
      <c r="H22" s="170"/>
      <c r="I22" s="170"/>
      <c r="J22" s="170"/>
      <c r="K22" s="170"/>
      <c r="L22" s="171"/>
      <c r="M22" s="157"/>
      <c r="N22" s="108"/>
      <c r="O22" s="123"/>
    </row>
    <row r="23" spans="1:15" ht="15" customHeight="1" x14ac:dyDescent="0.35">
      <c r="A23" s="229"/>
      <c r="B23" s="182">
        <v>2</v>
      </c>
      <c r="C23" s="172" t="s">
        <v>86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8"/>
      <c r="N23" s="107"/>
      <c r="O23" s="122"/>
    </row>
    <row r="24" spans="1:15" ht="15" customHeight="1" x14ac:dyDescent="0.35">
      <c r="A24" s="229"/>
      <c r="B24" s="183"/>
      <c r="C24" s="166" t="s">
        <v>87</v>
      </c>
      <c r="D24" s="167"/>
      <c r="E24" s="167"/>
      <c r="F24" s="167"/>
      <c r="G24" s="167"/>
      <c r="H24" s="167"/>
      <c r="I24" s="167"/>
      <c r="J24" s="167"/>
      <c r="K24" s="167"/>
      <c r="L24" s="168"/>
      <c r="M24" s="156"/>
      <c r="N24" s="109"/>
      <c r="O24" s="124"/>
    </row>
    <row r="25" spans="1:15" ht="15" customHeight="1" x14ac:dyDescent="0.35">
      <c r="A25" s="229"/>
      <c r="B25" s="183"/>
      <c r="C25" s="166" t="s">
        <v>89</v>
      </c>
      <c r="D25" s="167"/>
      <c r="E25" s="167"/>
      <c r="F25" s="167"/>
      <c r="G25" s="167"/>
      <c r="H25" s="167"/>
      <c r="I25" s="167"/>
      <c r="J25" s="167"/>
      <c r="K25" s="167"/>
      <c r="L25" s="168"/>
      <c r="M25" s="156"/>
      <c r="N25" s="109"/>
      <c r="O25" s="124"/>
    </row>
    <row r="26" spans="1:15" ht="15" thickBot="1" x14ac:dyDescent="0.4">
      <c r="A26" s="229"/>
      <c r="B26" s="184"/>
      <c r="C26" s="169" t="s">
        <v>88</v>
      </c>
      <c r="D26" s="170"/>
      <c r="E26" s="170"/>
      <c r="F26" s="170"/>
      <c r="G26" s="170"/>
      <c r="H26" s="170"/>
      <c r="I26" s="170"/>
      <c r="J26" s="170"/>
      <c r="K26" s="170"/>
      <c r="L26" s="171"/>
      <c r="M26" s="157"/>
      <c r="N26" s="108"/>
      <c r="O26" s="123"/>
    </row>
    <row r="27" spans="1:15" x14ac:dyDescent="0.35">
      <c r="A27" s="229"/>
      <c r="B27" s="182">
        <v>3</v>
      </c>
      <c r="C27" s="172" t="s">
        <v>90</v>
      </c>
      <c r="D27" s="173"/>
      <c r="E27" s="173"/>
      <c r="F27" s="173"/>
      <c r="G27" s="173"/>
      <c r="H27" s="173"/>
      <c r="I27" s="173"/>
      <c r="J27" s="173"/>
      <c r="K27" s="173"/>
      <c r="L27" s="174"/>
      <c r="M27" s="158"/>
      <c r="N27" s="107"/>
      <c r="O27" s="122"/>
    </row>
    <row r="28" spans="1:15" x14ac:dyDescent="0.35">
      <c r="A28" s="229"/>
      <c r="B28" s="183"/>
      <c r="C28" s="166" t="s">
        <v>91</v>
      </c>
      <c r="D28" s="167"/>
      <c r="E28" s="167"/>
      <c r="F28" s="167"/>
      <c r="G28" s="167"/>
      <c r="H28" s="167"/>
      <c r="I28" s="167"/>
      <c r="J28" s="167"/>
      <c r="K28" s="167"/>
      <c r="L28" s="168"/>
      <c r="M28" s="156"/>
      <c r="N28" s="109"/>
      <c r="O28" s="124"/>
    </row>
    <row r="29" spans="1:15" ht="15.75" customHeight="1" thickBot="1" x14ac:dyDescent="0.4">
      <c r="A29" s="229"/>
      <c r="B29" s="184"/>
      <c r="C29" s="169" t="s">
        <v>92</v>
      </c>
      <c r="D29" s="170"/>
      <c r="E29" s="170"/>
      <c r="F29" s="170"/>
      <c r="G29" s="170"/>
      <c r="H29" s="170"/>
      <c r="I29" s="170"/>
      <c r="J29" s="170"/>
      <c r="K29" s="170"/>
      <c r="L29" s="171"/>
      <c r="M29" s="157"/>
      <c r="N29" s="110"/>
      <c r="O29" s="125"/>
    </row>
    <row r="30" spans="1:15" ht="15" customHeight="1" x14ac:dyDescent="0.35">
      <c r="A30" s="229"/>
      <c r="B30" s="232">
        <v>4</v>
      </c>
      <c r="C30" s="172" t="s">
        <v>93</v>
      </c>
      <c r="D30" s="173"/>
      <c r="E30" s="173"/>
      <c r="F30" s="173"/>
      <c r="G30" s="173"/>
      <c r="H30" s="173"/>
      <c r="I30" s="173"/>
      <c r="J30" s="173"/>
      <c r="K30" s="173"/>
      <c r="L30" s="174"/>
      <c r="M30" s="158"/>
      <c r="N30" s="111"/>
      <c r="O30" s="126"/>
    </row>
    <row r="31" spans="1:15" ht="15" customHeight="1" x14ac:dyDescent="0.35">
      <c r="A31" s="229"/>
      <c r="B31" s="233"/>
      <c r="C31" s="166" t="s">
        <v>94</v>
      </c>
      <c r="D31" s="167"/>
      <c r="E31" s="167"/>
      <c r="F31" s="167"/>
      <c r="G31" s="167"/>
      <c r="H31" s="167"/>
      <c r="I31" s="167"/>
      <c r="J31" s="167"/>
      <c r="K31" s="167"/>
      <c r="L31" s="168"/>
      <c r="M31" s="156"/>
      <c r="N31" s="112"/>
      <c r="O31" s="127"/>
    </row>
    <row r="32" spans="1:15" ht="15.75" customHeight="1" thickBot="1" x14ac:dyDescent="0.4">
      <c r="A32" s="229"/>
      <c r="B32" s="234"/>
      <c r="C32" s="216" t="s">
        <v>95</v>
      </c>
      <c r="D32" s="217"/>
      <c r="E32" s="217"/>
      <c r="F32" s="217"/>
      <c r="G32" s="217"/>
      <c r="H32" s="217"/>
      <c r="I32" s="217"/>
      <c r="J32" s="217"/>
      <c r="K32" s="217"/>
      <c r="L32" s="218"/>
      <c r="M32" s="157"/>
      <c r="N32" s="110"/>
      <c r="O32" s="125"/>
    </row>
    <row r="33" spans="1:15" ht="15.75" customHeight="1" thickBot="1" x14ac:dyDescent="0.4">
      <c r="A33" s="229"/>
      <c r="B33" s="75">
        <v>5</v>
      </c>
      <c r="C33" s="173" t="s">
        <v>96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19"/>
      <c r="N33" s="131"/>
      <c r="O33" s="132"/>
    </row>
    <row r="34" spans="1:15" ht="15.75" customHeight="1" thickBot="1" x14ac:dyDescent="0.4">
      <c r="A34" s="229"/>
      <c r="B34" s="75">
        <v>6</v>
      </c>
      <c r="C34" s="173" t="s">
        <v>97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19"/>
      <c r="N34" s="131"/>
      <c r="O34" s="132"/>
    </row>
    <row r="35" spans="1:15" ht="15" thickBot="1" x14ac:dyDescent="0.4">
      <c r="A35" s="229"/>
      <c r="B35" s="74">
        <v>7</v>
      </c>
      <c r="C35" s="173" t="s">
        <v>98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19"/>
      <c r="N35" s="120"/>
      <c r="O35" s="121"/>
    </row>
    <row r="36" spans="1:15" ht="15" customHeight="1" x14ac:dyDescent="0.35">
      <c r="A36" s="229"/>
      <c r="B36" s="182">
        <v>8</v>
      </c>
      <c r="C36" s="211" t="s">
        <v>99</v>
      </c>
      <c r="D36" s="211"/>
      <c r="E36" s="211"/>
      <c r="F36" s="211"/>
      <c r="G36" s="211"/>
      <c r="H36" s="211"/>
      <c r="I36" s="211"/>
      <c r="J36" s="211"/>
      <c r="K36" s="211"/>
      <c r="L36" s="212"/>
      <c r="M36" s="158"/>
      <c r="N36" s="107"/>
      <c r="O36" s="122"/>
    </row>
    <row r="37" spans="1:15" ht="15.75" customHeight="1" thickBot="1" x14ac:dyDescent="0.4">
      <c r="A37" s="229"/>
      <c r="B37" s="276"/>
      <c r="C37" s="170" t="s">
        <v>100</v>
      </c>
      <c r="D37" s="170"/>
      <c r="E37" s="170"/>
      <c r="F37" s="170"/>
      <c r="G37" s="170"/>
      <c r="H37" s="170"/>
      <c r="I37" s="170"/>
      <c r="J37" s="170"/>
      <c r="K37" s="170"/>
      <c r="L37" s="171"/>
      <c r="M37" s="157"/>
      <c r="N37" s="108"/>
      <c r="O37" s="123"/>
    </row>
    <row r="38" spans="1:15" ht="15.75" customHeight="1" thickBot="1" x14ac:dyDescent="0.4">
      <c r="A38" s="229"/>
      <c r="B38" s="152">
        <v>9</v>
      </c>
      <c r="C38" s="248" t="s">
        <v>101</v>
      </c>
      <c r="D38" s="248"/>
      <c r="E38" s="248"/>
      <c r="F38" s="248"/>
      <c r="G38" s="248"/>
      <c r="H38" s="248"/>
      <c r="I38" s="248"/>
      <c r="J38" s="248"/>
      <c r="K38" s="248"/>
      <c r="L38" s="248"/>
      <c r="M38" s="119"/>
      <c r="N38" s="120"/>
      <c r="O38" s="121"/>
    </row>
    <row r="39" spans="1:15" ht="15.75" customHeight="1" thickBot="1" x14ac:dyDescent="0.4">
      <c r="A39" s="229"/>
      <c r="B39" s="74">
        <v>10</v>
      </c>
      <c r="C39" s="173" t="s">
        <v>102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19"/>
      <c r="N39" s="120"/>
      <c r="O39" s="137"/>
    </row>
    <row r="40" spans="1:15" ht="15.75" customHeight="1" thickBot="1" x14ac:dyDescent="0.4">
      <c r="A40" s="229"/>
      <c r="B40" s="74">
        <v>11</v>
      </c>
      <c r="C40" s="173" t="s">
        <v>103</v>
      </c>
      <c r="D40" s="173"/>
      <c r="E40" s="173"/>
      <c r="F40" s="173"/>
      <c r="G40" s="173"/>
      <c r="H40" s="173"/>
      <c r="I40" s="173"/>
      <c r="J40" s="173"/>
      <c r="K40" s="173"/>
      <c r="L40" s="173"/>
      <c r="M40" s="119"/>
      <c r="N40" s="120"/>
      <c r="O40" s="137"/>
    </row>
    <row r="41" spans="1:15" ht="29.25" customHeight="1" thickBot="1" x14ac:dyDescent="0.4">
      <c r="A41" s="230"/>
      <c r="B41" s="74">
        <v>12</v>
      </c>
      <c r="C41" s="290" t="s">
        <v>104</v>
      </c>
      <c r="D41" s="262"/>
      <c r="E41" s="262"/>
      <c r="F41" s="262"/>
      <c r="G41" s="262"/>
      <c r="H41" s="262"/>
      <c r="I41" s="262"/>
      <c r="J41" s="262"/>
      <c r="K41" s="262"/>
      <c r="L41" s="263"/>
      <c r="M41" s="119"/>
      <c r="N41" s="120"/>
      <c r="O41" s="137"/>
    </row>
    <row r="42" spans="1:15" x14ac:dyDescent="0.35">
      <c r="A42" s="54"/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ht="15" thickBot="1" x14ac:dyDescent="0.4">
      <c r="A43" s="54"/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x14ac:dyDescent="0.35">
      <c r="A44" s="291" t="s">
        <v>32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3"/>
    </row>
    <row r="45" spans="1:15" x14ac:dyDescent="0.35">
      <c r="A45" s="294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6"/>
    </row>
    <row r="46" spans="1:15" x14ac:dyDescent="0.3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6"/>
    </row>
    <row r="47" spans="1:15" ht="15" thickBot="1" x14ac:dyDescent="0.4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9"/>
    </row>
    <row r="48" spans="1:15" x14ac:dyDescent="0.35">
      <c r="A48" s="54"/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14" t="s">
        <v>33</v>
      </c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105" t="s">
        <v>34</v>
      </c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106" t="s">
        <v>35</v>
      </c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lF3f7C8aYpHkiWc7wGIAq/jadmzJib1ZfP51fxnf2nbCgSXVOVqWXKFUZ5XBzzIGOoDg+/tTeD6eajDdT0eedg==" saltValue="tB8Pv8M7x2PriXD/PDSUHg==" spinCount="100000" sheet="1" objects="1" scenarios="1"/>
  <mergeCells count="65">
    <mergeCell ref="C67:L67"/>
    <mergeCell ref="B18:B22"/>
    <mergeCell ref="B23:B26"/>
    <mergeCell ref="B27:B29"/>
    <mergeCell ref="B30:B32"/>
    <mergeCell ref="B36:B37"/>
    <mergeCell ref="C64:L64"/>
    <mergeCell ref="C65:L65"/>
    <mergeCell ref="C66:L66"/>
    <mergeCell ref="C54:L54"/>
    <mergeCell ref="C43:L43"/>
    <mergeCell ref="C48:L48"/>
    <mergeCell ref="C37:L37"/>
    <mergeCell ref="C38:L38"/>
    <mergeCell ref="C39:L39"/>
    <mergeCell ref="C40:L40"/>
    <mergeCell ref="A18:A41"/>
    <mergeCell ref="A44:O47"/>
    <mergeCell ref="C61:L61"/>
    <mergeCell ref="C62:L62"/>
    <mergeCell ref="C63:L63"/>
    <mergeCell ref="C55:L55"/>
    <mergeCell ref="C56:L56"/>
    <mergeCell ref="C57:L57"/>
    <mergeCell ref="C58:L58"/>
    <mergeCell ref="C59:L59"/>
    <mergeCell ref="C60:L60"/>
    <mergeCell ref="C49:L49"/>
    <mergeCell ref="C50:L50"/>
    <mergeCell ref="C51:L51"/>
    <mergeCell ref="C52:L52"/>
    <mergeCell ref="C53:L53"/>
    <mergeCell ref="C41:L41"/>
    <mergeCell ref="C42:L42"/>
    <mergeCell ref="C31:L31"/>
    <mergeCell ref="C32:L32"/>
    <mergeCell ref="C33:L33"/>
    <mergeCell ref="C34:L34"/>
    <mergeCell ref="C35:L35"/>
    <mergeCell ref="C36:L36"/>
    <mergeCell ref="C30:L30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41">
    <cfRule type="expression" dxfId="10" priority="1" stopIfTrue="1">
      <formula>N18="X"</formula>
    </cfRule>
    <cfRule type="expression" dxfId="9" priority="2" stopIfTrue="1">
      <formula>AND(N18&lt;&gt;"",N18=0)</formula>
    </cfRule>
    <cfRule type="expression" dxfId="8" priority="3" stopIfTrue="1">
      <formula>N18=1</formula>
    </cfRule>
    <cfRule type="expression" dxfId="7" priority="4" stopIfTrue="1">
      <formula>AND(M18=1,N18="x")</formula>
    </cfRule>
    <cfRule type="expression" dxfId="6" priority="5" stopIfTrue="1">
      <formula>AND(M18="x",N18&lt;&gt;"",N18=0)</formula>
    </cfRule>
    <cfRule type="expression" dxfId="5" priority="6" stopIfTrue="1">
      <formula>AND(M18="x",N18=1)</formula>
    </cfRule>
    <cfRule type="expression" dxfId="4" priority="7" stopIfTrue="1">
      <formula>AND(M18&lt;&gt;"",M18=0,N18=1)</formula>
    </cfRule>
    <cfRule type="expression" dxfId="3" priority="8" stopIfTrue="1">
      <formula>AND(M18=0,M18&lt;&gt;"")</formula>
    </cfRule>
    <cfRule type="expression" dxfId="2" priority="9" stopIfTrue="1">
      <formula>M18="x"</formula>
    </cfRule>
    <cfRule type="expression" dxfId="1" priority="10" stopIfTrue="1">
      <formula>AND(M18=1,N18=0,N18&lt;&gt;"")</formula>
    </cfRule>
    <cfRule type="expression" dxfId="0" priority="11" stopIfTrue="1">
      <formula>M18=1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7"/>
  <sheetViews>
    <sheetView workbookViewId="0">
      <selection activeCell="H7" sqref="H7"/>
    </sheetView>
  </sheetViews>
  <sheetFormatPr defaultRowHeight="14.5" x14ac:dyDescent="0.35"/>
  <cols>
    <col min="1" max="1" width="16.26953125" customWidth="1"/>
    <col min="2" max="2" width="10.1796875" bestFit="1" customWidth="1"/>
    <col min="15" max="15" width="12.54296875" customWidth="1"/>
  </cols>
  <sheetData>
    <row r="1" spans="1:15" x14ac:dyDescent="0.35">
      <c r="A1" s="96" t="s">
        <v>0</v>
      </c>
      <c r="B1" s="97" t="str">
        <f>'1.1. ÎNȚ.CITEȘTE'!B1</f>
        <v>…....</v>
      </c>
      <c r="C1" s="97"/>
      <c r="D1" s="98"/>
    </row>
    <row r="2" spans="1:15" x14ac:dyDescent="0.35">
      <c r="A2" s="99" t="s">
        <v>1</v>
      </c>
      <c r="B2" s="100" t="str">
        <f>'1.1. ÎNȚ.CITEȘTE'!B2</f>
        <v>….</v>
      </c>
      <c r="C2" s="100"/>
      <c r="D2" s="101"/>
    </row>
    <row r="3" spans="1:15" x14ac:dyDescent="0.35">
      <c r="A3" s="99" t="s">
        <v>2</v>
      </c>
      <c r="B3" s="100" t="str">
        <f>'1.1. ÎNȚ.CITEȘTE'!B3</f>
        <v>..</v>
      </c>
      <c r="C3" s="100"/>
      <c r="D3" s="101"/>
      <c r="F3" s="1"/>
      <c r="G3" s="1"/>
    </row>
    <row r="4" spans="1:15" ht="15" thickBot="1" x14ac:dyDescent="0.4">
      <c r="A4" s="102" t="s">
        <v>3</v>
      </c>
      <c r="B4" s="154" t="str">
        <f>'1.1. ÎNȚ.CITEȘTE'!B4</f>
        <v>.</v>
      </c>
      <c r="C4" s="103"/>
      <c r="D4" s="104"/>
    </row>
    <row r="6" spans="1:15" ht="15" thickBot="1" x14ac:dyDescent="0.4"/>
    <row r="7" spans="1:15" ht="123" x14ac:dyDescent="0.35">
      <c r="A7" s="83"/>
      <c r="B7" s="138" t="str">
        <f>B16</f>
        <v>Înţelege ceea ce citeşte  (pictogramă, imagine sau poză)</v>
      </c>
      <c r="C7" s="139" t="str">
        <f>B23</f>
        <v>Înţelege ce ascultă</v>
      </c>
      <c r="D7" s="139" t="str">
        <f>B30</f>
        <v>Are noţiuni de citire</v>
      </c>
      <c r="E7" s="139" t="str">
        <f>B37</f>
        <v xml:space="preserve">Realizează analiză şi sinteză auditivă  </v>
      </c>
      <c r="F7" s="139" t="str">
        <f>B46</f>
        <v>Diferenţiază auditiv sunete/cuvinte şi generează de rime</v>
      </c>
      <c r="G7" s="139" t="str">
        <f>B60</f>
        <v xml:space="preserve">Vizual, identifică imagini, litere/grafeme, silabe, cuvinte </v>
      </c>
      <c r="H7" s="139" t="str">
        <f>B67</f>
        <v>Asociază sunetul cu litera</v>
      </c>
      <c r="I7" s="139" t="str">
        <f>B74</f>
        <v>Citește</v>
      </c>
      <c r="J7" s="139" t="str">
        <f>B81</f>
        <v>Se orientează pe cărţi</v>
      </c>
      <c r="K7" s="140" t="str">
        <f>B81</f>
        <v>Se orientează pe cărţi</v>
      </c>
      <c r="L7" s="301" t="s">
        <v>63</v>
      </c>
    </row>
    <row r="8" spans="1:15" ht="15" thickBot="1" x14ac:dyDescent="0.4">
      <c r="A8" s="143"/>
      <c r="B8" s="144" t="str">
        <f>A16</f>
        <v xml:space="preserve">1.1. </v>
      </c>
      <c r="C8" s="145" t="s">
        <v>57</v>
      </c>
      <c r="D8" s="145" t="s">
        <v>58</v>
      </c>
      <c r="E8" s="145" t="s">
        <v>59</v>
      </c>
      <c r="F8" s="145" t="s">
        <v>60</v>
      </c>
      <c r="G8" s="145" t="s">
        <v>56</v>
      </c>
      <c r="H8" s="145" t="s">
        <v>61</v>
      </c>
      <c r="I8" s="145" t="s">
        <v>62</v>
      </c>
      <c r="J8" s="146" t="s">
        <v>48</v>
      </c>
      <c r="K8" s="151" t="s">
        <v>49</v>
      </c>
      <c r="L8" s="302"/>
    </row>
    <row r="9" spans="1:15" x14ac:dyDescent="0.35">
      <c r="A9" s="147" t="s">
        <v>19</v>
      </c>
      <c r="B9" s="148">
        <f>O18</f>
        <v>0</v>
      </c>
      <c r="C9" s="149">
        <f>O25</f>
        <v>0</v>
      </c>
      <c r="D9" s="149">
        <f>O32</f>
        <v>0</v>
      </c>
      <c r="E9" s="149">
        <f>O39</f>
        <v>0</v>
      </c>
      <c r="F9" s="149">
        <f>O48</f>
        <v>0</v>
      </c>
      <c r="G9" s="149">
        <f>O55</f>
        <v>0</v>
      </c>
      <c r="H9" s="149">
        <f>O62</f>
        <v>0</v>
      </c>
      <c r="I9" s="149">
        <f>O69</f>
        <v>0</v>
      </c>
      <c r="J9" s="149">
        <f>O76</f>
        <v>0</v>
      </c>
      <c r="K9" s="150">
        <f>O83</f>
        <v>0</v>
      </c>
      <c r="L9" s="92">
        <f>SUM(B9:K9)</f>
        <v>0</v>
      </c>
    </row>
    <row r="10" spans="1:15" ht="15" thickBot="1" x14ac:dyDescent="0.4">
      <c r="A10" s="84" t="s">
        <v>21</v>
      </c>
      <c r="B10" s="85">
        <f t="shared" ref="B10:B11" si="0">O19</f>
        <v>0</v>
      </c>
      <c r="C10" s="86">
        <f>O26</f>
        <v>0</v>
      </c>
      <c r="D10" s="86">
        <f>O33</f>
        <v>0</v>
      </c>
      <c r="E10" s="86">
        <f>O40</f>
        <v>0</v>
      </c>
      <c r="F10" s="86">
        <f>O49</f>
        <v>0</v>
      </c>
      <c r="G10" s="86">
        <f>O56</f>
        <v>0</v>
      </c>
      <c r="H10" s="86">
        <f>O63</f>
        <v>0</v>
      </c>
      <c r="I10" s="86">
        <f>O70</f>
        <v>0</v>
      </c>
      <c r="J10" s="86">
        <f>O77</f>
        <v>0</v>
      </c>
      <c r="K10" s="94">
        <f>O84</f>
        <v>0</v>
      </c>
      <c r="L10" s="93">
        <f>SUM(B10:K10)</f>
        <v>0</v>
      </c>
    </row>
    <row r="11" spans="1:15" ht="15" thickBot="1" x14ac:dyDescent="0.4">
      <c r="A11" s="87" t="s">
        <v>22</v>
      </c>
      <c r="B11" s="88">
        <f t="shared" si="0"/>
        <v>36</v>
      </c>
      <c r="C11" s="89">
        <f>O27</f>
        <v>25</v>
      </c>
      <c r="D11" s="89">
        <f>O34</f>
        <v>7</v>
      </c>
      <c r="E11" s="89">
        <f>O41</f>
        <v>19</v>
      </c>
      <c r="F11" s="89">
        <f>O50</f>
        <v>13</v>
      </c>
      <c r="G11" s="89">
        <f>O57</f>
        <v>16</v>
      </c>
      <c r="H11" s="89">
        <f>O64</f>
        <v>32</v>
      </c>
      <c r="I11" s="89">
        <f>O71</f>
        <v>10</v>
      </c>
      <c r="J11" s="91">
        <f>O78</f>
        <v>37</v>
      </c>
      <c r="K11" s="95">
        <f>O85</f>
        <v>24</v>
      </c>
      <c r="L11" s="90">
        <f>SUM(B11:K11)</f>
        <v>219</v>
      </c>
    </row>
    <row r="13" spans="1:15" x14ac:dyDescent="0.35">
      <c r="A13" s="82"/>
    </row>
    <row r="14" spans="1:15" x14ac:dyDescent="0.35">
      <c r="A14" s="80" t="s">
        <v>300</v>
      </c>
    </row>
    <row r="16" spans="1:15" ht="15" thickBot="1" x14ac:dyDescent="0.4">
      <c r="A16" s="11" t="s">
        <v>4</v>
      </c>
      <c r="B16" s="23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" thickBot="1" x14ac:dyDescent="0.4">
      <c r="A17" s="185" t="s">
        <v>5</v>
      </c>
      <c r="B17" s="186"/>
      <c r="C17" s="24" t="s">
        <v>6</v>
      </c>
      <c r="D17" s="25" t="s">
        <v>7</v>
      </c>
      <c r="E17" s="25" t="s">
        <v>8</v>
      </c>
      <c r="F17" s="25" t="s">
        <v>9</v>
      </c>
      <c r="G17" s="25" t="s">
        <v>10</v>
      </c>
      <c r="H17" s="25" t="s">
        <v>11</v>
      </c>
      <c r="I17" s="25" t="s">
        <v>12</v>
      </c>
      <c r="J17" s="25" t="s">
        <v>13</v>
      </c>
      <c r="K17" s="25" t="s">
        <v>14</v>
      </c>
      <c r="L17" s="25" t="s">
        <v>15</v>
      </c>
      <c r="M17" s="25" t="s">
        <v>16</v>
      </c>
      <c r="N17" s="26" t="s">
        <v>17</v>
      </c>
      <c r="O17" s="27" t="s">
        <v>18</v>
      </c>
    </row>
    <row r="18" spans="1:15" x14ac:dyDescent="0.35">
      <c r="A18" s="41" t="s">
        <v>19</v>
      </c>
      <c r="B18" s="141">
        <f>'1.1. ÎNȚ.CITEȘTE'!B8</f>
        <v>0</v>
      </c>
      <c r="C18" s="28">
        <f>'1.1. ÎNȚ.CITEȘTE'!C8</f>
        <v>0</v>
      </c>
      <c r="D18" s="28">
        <f>'1.1. ÎNȚ.CITEȘTE'!D8</f>
        <v>0</v>
      </c>
      <c r="E18" s="28">
        <f>'1.1. ÎNȚ.CITEȘTE'!E8</f>
        <v>0</v>
      </c>
      <c r="F18" s="28">
        <f>'1.1. ÎNȚ.CITEȘTE'!F8</f>
        <v>0</v>
      </c>
      <c r="G18" s="28">
        <f>'1.1. ÎNȚ.CITEȘTE'!G8</f>
        <v>0</v>
      </c>
      <c r="H18" s="28">
        <f>'1.1. ÎNȚ.CITEȘTE'!H8</f>
        <v>0</v>
      </c>
      <c r="I18" s="28">
        <f>'1.1. ÎNȚ.CITEȘTE'!I8</f>
        <v>0</v>
      </c>
      <c r="J18" s="28">
        <f>'1.1. ÎNȚ.CITEȘTE'!J8</f>
        <v>0</v>
      </c>
      <c r="K18" s="28">
        <f>'1.1. ÎNȚ.CITEȘTE'!K8</f>
        <v>0</v>
      </c>
      <c r="L18" s="28">
        <f>'1.1. ÎNȚ.CITEȘTE'!L8</f>
        <v>0</v>
      </c>
      <c r="M18" s="28">
        <f>'1.1. ÎNȚ.CITEȘTE'!M8</f>
        <v>0</v>
      </c>
      <c r="N18" s="28">
        <f>'1.1. ÎNȚ.CITEȘTE'!N8</f>
        <v>0</v>
      </c>
      <c r="O18" s="31">
        <f>SUM(C18:N18)</f>
        <v>0</v>
      </c>
    </row>
    <row r="19" spans="1:15" ht="15" thickBot="1" x14ac:dyDescent="0.4">
      <c r="A19" s="43" t="s">
        <v>21</v>
      </c>
      <c r="B19" s="142">
        <f>'1.1. ÎNȚ.CITEȘTE'!B9</f>
        <v>0</v>
      </c>
      <c r="C19" s="32">
        <f>'1.1. ÎNȚ.CITEȘTE'!C9</f>
        <v>0</v>
      </c>
      <c r="D19" s="32">
        <f>'1.1. ÎNȚ.CITEȘTE'!D9</f>
        <v>0</v>
      </c>
      <c r="E19" s="32">
        <f>'1.1. ÎNȚ.CITEȘTE'!E9</f>
        <v>0</v>
      </c>
      <c r="F19" s="32">
        <f>'1.1. ÎNȚ.CITEȘTE'!F9</f>
        <v>0</v>
      </c>
      <c r="G19" s="32">
        <f>'1.1. ÎNȚ.CITEȘTE'!G9</f>
        <v>0</v>
      </c>
      <c r="H19" s="32">
        <f>'1.1. ÎNȚ.CITEȘTE'!H9</f>
        <v>0</v>
      </c>
      <c r="I19" s="32">
        <f>'1.1. ÎNȚ.CITEȘTE'!I9</f>
        <v>0</v>
      </c>
      <c r="J19" s="32">
        <f>'1.1. ÎNȚ.CITEȘTE'!J9</f>
        <v>0</v>
      </c>
      <c r="K19" s="32">
        <f>'1.1. ÎNȚ.CITEȘTE'!K9</f>
        <v>0</v>
      </c>
      <c r="L19" s="32">
        <f>'1.1. ÎNȚ.CITEȘTE'!L9</f>
        <v>0</v>
      </c>
      <c r="M19" s="32">
        <f>'1.1. ÎNȚ.CITEȘTE'!M9</f>
        <v>0</v>
      </c>
      <c r="N19" s="32">
        <f>'1.1. ÎNȚ.CITEȘTE'!N9</f>
        <v>0</v>
      </c>
      <c r="O19" s="35">
        <f>SUM(C19:N19)</f>
        <v>0</v>
      </c>
    </row>
    <row r="20" spans="1:15" ht="15" thickBot="1" x14ac:dyDescent="0.4">
      <c r="A20" s="187" t="s">
        <v>22</v>
      </c>
      <c r="B20" s="188"/>
      <c r="C20" s="36">
        <f>'1.1. ÎNȚ.CITEȘTE'!C10</f>
        <v>2</v>
      </c>
      <c r="D20" s="36">
        <f>'1.1. ÎNȚ.CITEȘTE'!D10</f>
        <v>2</v>
      </c>
      <c r="E20" s="36">
        <f>'1.1. ÎNȚ.CITEȘTE'!E10</f>
        <v>3</v>
      </c>
      <c r="F20" s="36">
        <f>'1.1. ÎNȚ.CITEȘTE'!F10</f>
        <v>3</v>
      </c>
      <c r="G20" s="36">
        <f>'1.1. ÎNȚ.CITEȘTE'!G10</f>
        <v>2</v>
      </c>
      <c r="H20" s="36">
        <f>'1.1. ÎNȚ.CITEȘTE'!H10</f>
        <v>3</v>
      </c>
      <c r="I20" s="36">
        <f>'1.1. ÎNȚ.CITEȘTE'!I10</f>
        <v>2</v>
      </c>
      <c r="J20" s="36">
        <f>'1.1. ÎNȚ.CITEȘTE'!J10</f>
        <v>3</v>
      </c>
      <c r="K20" s="36">
        <f>'1.1. ÎNȚ.CITEȘTE'!K10</f>
        <v>4</v>
      </c>
      <c r="L20" s="36">
        <f>'1.1. ÎNȚ.CITEȘTE'!L10</f>
        <v>3</v>
      </c>
      <c r="M20" s="36">
        <f>'1.1. ÎNȚ.CITEȘTE'!M10</f>
        <v>4</v>
      </c>
      <c r="N20" s="36">
        <f>'1.1. ÎNȚ.CITEȘTE'!N10</f>
        <v>5</v>
      </c>
      <c r="O20" s="58">
        <f>SUM(C20:N20)</f>
        <v>36</v>
      </c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thickBot="1" x14ac:dyDescent="0.4">
      <c r="A23" s="11" t="s">
        <v>42</v>
      </c>
      <c r="B23" s="23" t="s">
        <v>39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" thickBot="1" x14ac:dyDescent="0.4">
      <c r="A24" s="50" t="s">
        <v>5</v>
      </c>
      <c r="B24" s="51"/>
      <c r="C24" s="24" t="s">
        <v>6</v>
      </c>
      <c r="D24" s="25" t="s">
        <v>7</v>
      </c>
      <c r="E24" s="25" t="s">
        <v>8</v>
      </c>
      <c r="F24" s="25" t="s">
        <v>9</v>
      </c>
      <c r="G24" s="25" t="s">
        <v>10</v>
      </c>
      <c r="H24" s="25" t="s">
        <v>11</v>
      </c>
      <c r="I24" s="25" t="s">
        <v>12</v>
      </c>
      <c r="J24" s="25" t="s">
        <v>13</v>
      </c>
      <c r="K24" s="25" t="s">
        <v>14</v>
      </c>
      <c r="L24" s="25" t="s">
        <v>15</v>
      </c>
      <c r="M24" s="25" t="s">
        <v>16</v>
      </c>
      <c r="N24" s="26" t="s">
        <v>17</v>
      </c>
      <c r="O24" s="27" t="s">
        <v>18</v>
      </c>
    </row>
    <row r="25" spans="1:15" x14ac:dyDescent="0.35">
      <c r="A25" s="41" t="s">
        <v>19</v>
      </c>
      <c r="B25" s="141">
        <f>'1.2. ÎNȚ. ASCULTĂ'!B8</f>
        <v>0</v>
      </c>
      <c r="C25" s="28">
        <f>'1.2. ÎNȚ. ASCULTĂ'!C8</f>
        <v>0</v>
      </c>
      <c r="D25" s="28">
        <f>'1.2. ÎNȚ. ASCULTĂ'!D8</f>
        <v>0</v>
      </c>
      <c r="E25" s="28">
        <f>'1.2. ÎNȚ. ASCULTĂ'!E8</f>
        <v>0</v>
      </c>
      <c r="F25" s="28">
        <f>'1.2. ÎNȚ. ASCULTĂ'!F8</f>
        <v>0</v>
      </c>
      <c r="G25" s="28">
        <f>'1.2. ÎNȚ. ASCULTĂ'!G8</f>
        <v>0</v>
      </c>
      <c r="H25" s="28">
        <f>'1.2. ÎNȚ. ASCULTĂ'!H8</f>
        <v>0</v>
      </c>
      <c r="I25" s="28">
        <f>'1.2. ÎNȚ. ASCULTĂ'!I8</f>
        <v>0</v>
      </c>
      <c r="J25" s="28">
        <f>'1.2. ÎNȚ. ASCULTĂ'!J8</f>
        <v>0</v>
      </c>
      <c r="K25" s="28">
        <f>'1.2. ÎNȚ. ASCULTĂ'!K8</f>
        <v>0</v>
      </c>
      <c r="L25" s="28">
        <f>'1.2. ÎNȚ. ASCULTĂ'!L8</f>
        <v>0</v>
      </c>
      <c r="M25" s="28">
        <f>'1.2. ÎNȚ. ASCULTĂ'!M8</f>
        <v>0</v>
      </c>
      <c r="N25" s="28">
        <f>'1.2. ÎNȚ. ASCULTĂ'!N8</f>
        <v>0</v>
      </c>
      <c r="O25" s="31">
        <f>SUM(C25:N25)</f>
        <v>0</v>
      </c>
    </row>
    <row r="26" spans="1:15" ht="15" thickBot="1" x14ac:dyDescent="0.4">
      <c r="A26" s="43" t="s">
        <v>21</v>
      </c>
      <c r="B26" s="142">
        <f>'1.2. ÎNȚ. ASCULTĂ'!B9</f>
        <v>0</v>
      </c>
      <c r="C26" s="32">
        <f>'1.2. ÎNȚ. ASCULTĂ'!C9</f>
        <v>0</v>
      </c>
      <c r="D26" s="32">
        <f>'1.2. ÎNȚ. ASCULTĂ'!D9</f>
        <v>0</v>
      </c>
      <c r="E26" s="32">
        <f>'1.2. ÎNȚ. ASCULTĂ'!E9</f>
        <v>0</v>
      </c>
      <c r="F26" s="32">
        <f>'1.2. ÎNȚ. ASCULTĂ'!F9</f>
        <v>0</v>
      </c>
      <c r="G26" s="32">
        <f>'1.2. ÎNȚ. ASCULTĂ'!G9</f>
        <v>0</v>
      </c>
      <c r="H26" s="32">
        <f>'1.2. ÎNȚ. ASCULTĂ'!H9</f>
        <v>0</v>
      </c>
      <c r="I26" s="32">
        <f>'1.2. ÎNȚ. ASCULTĂ'!I9</f>
        <v>0</v>
      </c>
      <c r="J26" s="32">
        <f>'1.2. ÎNȚ. ASCULTĂ'!J9</f>
        <v>0</v>
      </c>
      <c r="K26" s="32">
        <f>'1.2. ÎNȚ. ASCULTĂ'!K9</f>
        <v>0</v>
      </c>
      <c r="L26" s="32">
        <f>'1.2. ÎNȚ. ASCULTĂ'!L9</f>
        <v>0</v>
      </c>
      <c r="M26" s="32">
        <f>'1.2. ÎNȚ. ASCULTĂ'!M9</f>
        <v>0</v>
      </c>
      <c r="N26" s="32">
        <f>'1.2. ÎNȚ. ASCULTĂ'!N9</f>
        <v>0</v>
      </c>
      <c r="O26" s="35">
        <f>SUM(C26:N26)</f>
        <v>0</v>
      </c>
    </row>
    <row r="27" spans="1:15" ht="15" thickBot="1" x14ac:dyDescent="0.4">
      <c r="A27" s="52" t="s">
        <v>22</v>
      </c>
      <c r="B27" s="53"/>
      <c r="C27" s="36">
        <f>'1.2. ÎNȚ. ASCULTĂ'!C10</f>
        <v>1</v>
      </c>
      <c r="D27" s="36">
        <f>'1.2. ÎNȚ. ASCULTĂ'!D10</f>
        <v>2</v>
      </c>
      <c r="E27" s="36">
        <f>'1.2. ÎNȚ. ASCULTĂ'!E10</f>
        <v>3</v>
      </c>
      <c r="F27" s="36">
        <f>'1.2. ÎNȚ. ASCULTĂ'!F10</f>
        <v>2</v>
      </c>
      <c r="G27" s="36">
        <f>'1.2. ÎNȚ. ASCULTĂ'!G10</f>
        <v>2</v>
      </c>
      <c r="H27" s="36">
        <f>'1.2. ÎNȚ. ASCULTĂ'!H10</f>
        <v>2</v>
      </c>
      <c r="I27" s="36">
        <f>'1.2. ÎNȚ. ASCULTĂ'!I10</f>
        <v>2</v>
      </c>
      <c r="J27" s="36">
        <f>'1.2. ÎNȚ. ASCULTĂ'!J10</f>
        <v>3</v>
      </c>
      <c r="K27" s="36">
        <f>'1.2. ÎNȚ. ASCULTĂ'!K10</f>
        <v>2</v>
      </c>
      <c r="L27" s="36">
        <f>'1.2. ÎNȚ. ASCULTĂ'!L10</f>
        <v>2</v>
      </c>
      <c r="M27" s="36">
        <f>'1.2. ÎNȚ. ASCULTĂ'!M10</f>
        <v>2</v>
      </c>
      <c r="N27" s="36">
        <f>'1.2. ÎNȚ. ASCULTĂ'!N10</f>
        <v>2</v>
      </c>
      <c r="O27" s="58">
        <f>SUM(C27:N27)</f>
        <v>25</v>
      </c>
    </row>
    <row r="28" spans="1:1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" thickBot="1" x14ac:dyDescent="0.4">
      <c r="A30" s="11" t="s">
        <v>41</v>
      </c>
      <c r="B30" s="23" t="s">
        <v>65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" thickBot="1" x14ac:dyDescent="0.4">
      <c r="A31" s="50" t="s">
        <v>5</v>
      </c>
      <c r="B31" s="51"/>
      <c r="C31" s="24" t="s">
        <v>6</v>
      </c>
      <c r="D31" s="25" t="s">
        <v>7</v>
      </c>
      <c r="E31" s="25" t="s">
        <v>8</v>
      </c>
      <c r="F31" s="25" t="s">
        <v>9</v>
      </c>
      <c r="G31" s="25" t="s">
        <v>10</v>
      </c>
      <c r="H31" s="25" t="s">
        <v>11</v>
      </c>
      <c r="I31" s="25" t="s">
        <v>12</v>
      </c>
      <c r="J31" s="25" t="s">
        <v>13</v>
      </c>
      <c r="K31" s="25" t="s">
        <v>14</v>
      </c>
      <c r="L31" s="25" t="s">
        <v>15</v>
      </c>
      <c r="M31" s="25" t="s">
        <v>16</v>
      </c>
      <c r="N31" s="26" t="s">
        <v>17</v>
      </c>
      <c r="O31" s="27" t="s">
        <v>18</v>
      </c>
    </row>
    <row r="32" spans="1:15" x14ac:dyDescent="0.35">
      <c r="A32" s="41" t="s">
        <v>19</v>
      </c>
      <c r="B32" s="141">
        <f>'1.3. NOȚ. CITIRE'!B8</f>
        <v>0</v>
      </c>
      <c r="C32" s="28">
        <v>0</v>
      </c>
      <c r="D32" s="28">
        <f>'1.3. NOȚ. CITIRE'!D8</f>
        <v>0</v>
      </c>
      <c r="E32" s="28">
        <f>'1.3. NOȚ. CITIRE'!E8</f>
        <v>0</v>
      </c>
      <c r="F32" s="28">
        <f>'1.3. NOȚ. CITIRE'!F8</f>
        <v>0</v>
      </c>
      <c r="G32" s="28">
        <f>'1.3. NOȚ. CITIRE'!G8</f>
        <v>0</v>
      </c>
      <c r="H32" s="28">
        <f>'1.3. NOȚ. CITIRE'!H8</f>
        <v>0</v>
      </c>
      <c r="I32" s="28">
        <f>'1.3. NOȚ. CITIRE'!I8</f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31">
        <f>SUM(C32:N32)</f>
        <v>0</v>
      </c>
    </row>
    <row r="33" spans="1:15" ht="15" thickBot="1" x14ac:dyDescent="0.4">
      <c r="A33" s="43" t="s">
        <v>21</v>
      </c>
      <c r="B33" s="142">
        <f>'1.3. NOȚ. CITIRE'!B9</f>
        <v>0</v>
      </c>
      <c r="C33" s="32">
        <v>0</v>
      </c>
      <c r="D33" s="32">
        <f>'1.3. NOȚ. CITIRE'!D9</f>
        <v>0</v>
      </c>
      <c r="E33" s="32">
        <f>'1.3. NOȚ. CITIRE'!E9</f>
        <v>0</v>
      </c>
      <c r="F33" s="32">
        <f>'1.3. NOȚ. CITIRE'!F9</f>
        <v>0</v>
      </c>
      <c r="G33" s="32">
        <f>'1.3. NOȚ. CITIRE'!G9</f>
        <v>0</v>
      </c>
      <c r="H33" s="32">
        <f>'1.3. NOȚ. CITIRE'!H9</f>
        <v>0</v>
      </c>
      <c r="I33" s="32">
        <f>'1.3. NOȚ. CITIRE'!I9</f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5">
        <f>SUM(C33:N33)</f>
        <v>0</v>
      </c>
    </row>
    <row r="34" spans="1:15" ht="15" thickBot="1" x14ac:dyDescent="0.4">
      <c r="A34" s="52" t="s">
        <v>22</v>
      </c>
      <c r="B34" s="53"/>
      <c r="C34" s="36">
        <v>0</v>
      </c>
      <c r="D34" s="36">
        <f>'1.3. NOȚ. CITIRE'!D10</f>
        <v>1</v>
      </c>
      <c r="E34" s="36">
        <f>'1.3. NOȚ. CITIRE'!E10</f>
        <v>1</v>
      </c>
      <c r="F34" s="36">
        <f>'1.3. NOȚ. CITIRE'!F10</f>
        <v>1</v>
      </c>
      <c r="G34" s="36">
        <f>'1.3. NOȚ. CITIRE'!G10</f>
        <v>1</v>
      </c>
      <c r="H34" s="36">
        <f>'1.3. NOȚ. CITIRE'!H10</f>
        <v>2</v>
      </c>
      <c r="I34" s="36">
        <f>'1.3. NOȚ. CITIRE'!I10</f>
        <v>1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58">
        <f>SUM(C34:N34)</f>
        <v>7</v>
      </c>
    </row>
    <row r="35" spans="1:1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thickBot="1" x14ac:dyDescent="0.4">
      <c r="A37" s="11" t="s">
        <v>40</v>
      </c>
      <c r="B37" s="23" t="s">
        <v>67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" thickBot="1" x14ac:dyDescent="0.4">
      <c r="A38" s="50" t="s">
        <v>5</v>
      </c>
      <c r="B38" s="51"/>
      <c r="C38" s="24" t="s">
        <v>6</v>
      </c>
      <c r="D38" s="25" t="s">
        <v>7</v>
      </c>
      <c r="E38" s="25" t="s">
        <v>8</v>
      </c>
      <c r="F38" s="25" t="s">
        <v>9</v>
      </c>
      <c r="G38" s="25" t="s">
        <v>10</v>
      </c>
      <c r="H38" s="25" t="s">
        <v>11</v>
      </c>
      <c r="I38" s="25" t="s">
        <v>12</v>
      </c>
      <c r="J38" s="25" t="s">
        <v>13</v>
      </c>
      <c r="K38" s="25" t="s">
        <v>14</v>
      </c>
      <c r="L38" s="25" t="s">
        <v>15</v>
      </c>
      <c r="M38" s="25" t="s">
        <v>16</v>
      </c>
      <c r="N38" s="26" t="s">
        <v>17</v>
      </c>
      <c r="O38" s="27" t="s">
        <v>18</v>
      </c>
    </row>
    <row r="39" spans="1:15" x14ac:dyDescent="0.35">
      <c r="A39" s="41" t="s">
        <v>19</v>
      </c>
      <c r="B39" s="141">
        <f>'1.4. ANA. AUDITIVĂ'!B8</f>
        <v>0</v>
      </c>
      <c r="C39" s="28">
        <v>0</v>
      </c>
      <c r="D39" s="29">
        <v>0</v>
      </c>
      <c r="E39" s="28">
        <f>'1.4. ANA. AUDITIVĂ'!E8</f>
        <v>0</v>
      </c>
      <c r="F39" s="28">
        <f>'1.4. ANA. AUDITIVĂ'!F8</f>
        <v>0</v>
      </c>
      <c r="G39" s="28">
        <f>'1.4. ANA. AUDITIVĂ'!G8</f>
        <v>0</v>
      </c>
      <c r="H39" s="28">
        <f>'1.4. ANA. AUDITIVĂ'!H8</f>
        <v>0</v>
      </c>
      <c r="I39" s="28">
        <f>'1.4. ANA. AUDITIVĂ'!I8</f>
        <v>0</v>
      </c>
      <c r="J39" s="28">
        <f>'1.4. ANA. AUDITIVĂ'!J8</f>
        <v>0</v>
      </c>
      <c r="K39" s="28">
        <f>'1.4. ANA. AUDITIVĂ'!K8</f>
        <v>0</v>
      </c>
      <c r="L39" s="28">
        <f>'1.4. ANA. AUDITIVĂ'!L8</f>
        <v>0</v>
      </c>
      <c r="M39" s="29">
        <v>0</v>
      </c>
      <c r="N39" s="30">
        <v>0</v>
      </c>
      <c r="O39" s="31">
        <f>SUM(C39:N39)</f>
        <v>0</v>
      </c>
    </row>
    <row r="40" spans="1:15" ht="15" thickBot="1" x14ac:dyDescent="0.4">
      <c r="A40" s="43" t="s">
        <v>21</v>
      </c>
      <c r="B40" s="142">
        <f>'1.4. ANA. AUDITIVĂ'!B9</f>
        <v>0</v>
      </c>
      <c r="C40" s="32">
        <v>0</v>
      </c>
      <c r="D40" s="33">
        <v>0</v>
      </c>
      <c r="E40" s="32">
        <f>'1.4. ANA. AUDITIVĂ'!E9</f>
        <v>0</v>
      </c>
      <c r="F40" s="32">
        <f>'1.4. ANA. AUDITIVĂ'!F9</f>
        <v>0</v>
      </c>
      <c r="G40" s="32">
        <f>'1.4. ANA. AUDITIVĂ'!G9</f>
        <v>0</v>
      </c>
      <c r="H40" s="32">
        <f>'1.4. ANA. AUDITIVĂ'!H9</f>
        <v>0</v>
      </c>
      <c r="I40" s="32">
        <f>'1.4. ANA. AUDITIVĂ'!I9</f>
        <v>0</v>
      </c>
      <c r="J40" s="32">
        <f>'1.4. ANA. AUDITIVĂ'!J9</f>
        <v>0</v>
      </c>
      <c r="K40" s="32">
        <f>'1.4. ANA. AUDITIVĂ'!K9</f>
        <v>0</v>
      </c>
      <c r="L40" s="32">
        <f>'1.4. ANA. AUDITIVĂ'!L9</f>
        <v>0</v>
      </c>
      <c r="M40" s="33">
        <v>0</v>
      </c>
      <c r="N40" s="34">
        <v>0</v>
      </c>
      <c r="O40" s="35">
        <f>SUM(C40:N40)</f>
        <v>0</v>
      </c>
    </row>
    <row r="41" spans="1:15" ht="15" thickBot="1" x14ac:dyDescent="0.4">
      <c r="A41" s="52" t="s">
        <v>22</v>
      </c>
      <c r="B41" s="53"/>
      <c r="C41" s="36">
        <v>0</v>
      </c>
      <c r="D41" s="36">
        <v>0</v>
      </c>
      <c r="E41" s="36">
        <f>'1.4. ANA. AUDITIVĂ'!E10</f>
        <v>1</v>
      </c>
      <c r="F41" s="36">
        <f>'1.4. ANA. AUDITIVĂ'!F10</f>
        <v>4</v>
      </c>
      <c r="G41" s="36">
        <f>'1.4. ANA. AUDITIVĂ'!G10</f>
        <v>2</v>
      </c>
      <c r="H41" s="36">
        <f>'1.4. ANA. AUDITIVĂ'!H10</f>
        <v>2</v>
      </c>
      <c r="I41" s="36">
        <f>'1.4. ANA. AUDITIVĂ'!I10</f>
        <v>3</v>
      </c>
      <c r="J41" s="36">
        <f>'1.4. ANA. AUDITIVĂ'!J10</f>
        <v>3</v>
      </c>
      <c r="K41" s="36">
        <f>'1.4. ANA. AUDITIVĂ'!K10</f>
        <v>3</v>
      </c>
      <c r="L41" s="36">
        <f>'1.4. ANA. AUDITIVĂ'!L10</f>
        <v>1</v>
      </c>
      <c r="M41" s="36">
        <v>0</v>
      </c>
      <c r="N41" s="37">
        <v>0</v>
      </c>
      <c r="O41" s="58">
        <f>SUM(C41:N41)</f>
        <v>19</v>
      </c>
    </row>
    <row r="42" spans="1:1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5">
      <c r="A44" s="81" t="s">
        <v>301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" thickBot="1" x14ac:dyDescent="0.4">
      <c r="A46" s="11" t="s">
        <v>44</v>
      </c>
      <c r="B46" s="23" t="s">
        <v>69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" thickBot="1" x14ac:dyDescent="0.4">
      <c r="A47" s="50" t="s">
        <v>5</v>
      </c>
      <c r="B47" s="51"/>
      <c r="C47" s="24" t="s">
        <v>6</v>
      </c>
      <c r="D47" s="25" t="s">
        <v>7</v>
      </c>
      <c r="E47" s="25" t="s">
        <v>8</v>
      </c>
      <c r="F47" s="25" t="s">
        <v>9</v>
      </c>
      <c r="G47" s="25" t="s">
        <v>10</v>
      </c>
      <c r="H47" s="25" t="s">
        <v>11</v>
      </c>
      <c r="I47" s="25" t="s">
        <v>12</v>
      </c>
      <c r="J47" s="25" t="s">
        <v>13</v>
      </c>
      <c r="K47" s="25" t="s">
        <v>14</v>
      </c>
      <c r="L47" s="25" t="s">
        <v>15</v>
      </c>
      <c r="M47" s="25" t="s">
        <v>16</v>
      </c>
      <c r="N47" s="26" t="s">
        <v>17</v>
      </c>
      <c r="O47" s="27" t="s">
        <v>18</v>
      </c>
    </row>
    <row r="48" spans="1:15" x14ac:dyDescent="0.35">
      <c r="A48" s="41" t="s">
        <v>19</v>
      </c>
      <c r="B48" s="141">
        <f>'2.1. DIFERENȚ.AUD.'!B8</f>
        <v>0</v>
      </c>
      <c r="C48" s="28">
        <f>'2.1. DIFERENȚ.AUD.'!C8</f>
        <v>0</v>
      </c>
      <c r="D48" s="28">
        <f>'2.1. DIFERENȚ.AUD.'!D8</f>
        <v>0</v>
      </c>
      <c r="E48" s="28">
        <f>'2.1. DIFERENȚ.AUD.'!E8</f>
        <v>0</v>
      </c>
      <c r="F48" s="28">
        <f>'2.1. DIFERENȚ.AUD.'!F8</f>
        <v>0</v>
      </c>
      <c r="G48" s="28">
        <f>'2.1. DIFERENȚ.AUD.'!G8</f>
        <v>0</v>
      </c>
      <c r="H48" s="28">
        <f>'2.1. DIFERENȚ.AUD.'!H8</f>
        <v>0</v>
      </c>
      <c r="I48" s="28">
        <f>'2.1. DIFERENȚ.AUD.'!I8</f>
        <v>0</v>
      </c>
      <c r="J48" s="28">
        <f>'2.1. DIFERENȚ.AUD.'!J8</f>
        <v>0</v>
      </c>
      <c r="K48" s="28">
        <f>'2.1. DIFERENȚ.AUD.'!K8</f>
        <v>0</v>
      </c>
      <c r="L48" s="28">
        <f>'2.1. DIFERENȚ.AUD.'!L8</f>
        <v>0</v>
      </c>
      <c r="M48" s="29">
        <v>0</v>
      </c>
      <c r="N48" s="30">
        <v>0</v>
      </c>
      <c r="O48" s="31">
        <f>SUM(C48:N48)</f>
        <v>0</v>
      </c>
    </row>
    <row r="49" spans="1:15" ht="15" thickBot="1" x14ac:dyDescent="0.4">
      <c r="A49" s="43" t="s">
        <v>21</v>
      </c>
      <c r="B49" s="142">
        <f>'2.1. DIFERENȚ.AUD.'!B9</f>
        <v>0</v>
      </c>
      <c r="C49" s="32">
        <f>'2.1. DIFERENȚ.AUD.'!C9</f>
        <v>0</v>
      </c>
      <c r="D49" s="32">
        <f>'2.1. DIFERENȚ.AUD.'!D9</f>
        <v>0</v>
      </c>
      <c r="E49" s="32">
        <f>'2.1. DIFERENȚ.AUD.'!E9</f>
        <v>0</v>
      </c>
      <c r="F49" s="32">
        <f>'2.1. DIFERENȚ.AUD.'!F9</f>
        <v>0</v>
      </c>
      <c r="G49" s="32">
        <f>'2.1. DIFERENȚ.AUD.'!G9</f>
        <v>0</v>
      </c>
      <c r="H49" s="32">
        <f>'2.1. DIFERENȚ.AUD.'!H9</f>
        <v>0</v>
      </c>
      <c r="I49" s="32">
        <f>'2.1. DIFERENȚ.AUD.'!I9</f>
        <v>0</v>
      </c>
      <c r="J49" s="32">
        <f>'2.1. DIFERENȚ.AUD.'!J9</f>
        <v>0</v>
      </c>
      <c r="K49" s="32">
        <f>'2.1. DIFERENȚ.AUD.'!K9</f>
        <v>0</v>
      </c>
      <c r="L49" s="32">
        <f>'2.1. DIFERENȚ.AUD.'!L9</f>
        <v>0</v>
      </c>
      <c r="M49" s="33">
        <v>0</v>
      </c>
      <c r="N49" s="34">
        <v>0</v>
      </c>
      <c r="O49" s="35">
        <f>SUM(C49:N49)</f>
        <v>0</v>
      </c>
    </row>
    <row r="50" spans="1:15" ht="15" thickBot="1" x14ac:dyDescent="0.4">
      <c r="A50" s="52" t="s">
        <v>22</v>
      </c>
      <c r="B50" s="53"/>
      <c r="C50" s="36">
        <f>'2.1. DIFERENȚ.AUD.'!C10</f>
        <v>1</v>
      </c>
      <c r="D50" s="36">
        <f>'2.1. DIFERENȚ.AUD.'!D10</f>
        <v>1</v>
      </c>
      <c r="E50" s="36">
        <f>'2.1. DIFERENȚ.AUD.'!E10</f>
        <v>2</v>
      </c>
      <c r="F50" s="36">
        <f>'2.1. DIFERENȚ.AUD.'!F10</f>
        <v>2</v>
      </c>
      <c r="G50" s="36">
        <f>'2.1. DIFERENȚ.AUD.'!G10</f>
        <v>2</v>
      </c>
      <c r="H50" s="36">
        <f>'2.1. DIFERENȚ.AUD.'!H10</f>
        <v>1</v>
      </c>
      <c r="I50" s="36">
        <f>'2.1. DIFERENȚ.AUD.'!I10</f>
        <v>1</v>
      </c>
      <c r="J50" s="36">
        <f>'2.1. DIFERENȚ.AUD.'!J10</f>
        <v>1</v>
      </c>
      <c r="K50" s="36">
        <f>'2.1. DIFERENȚ.AUD.'!K10</f>
        <v>1</v>
      </c>
      <c r="L50" s="36">
        <f>'2.1. DIFERENȚ.AUD.'!L10</f>
        <v>1</v>
      </c>
      <c r="M50" s="36">
        <v>0</v>
      </c>
      <c r="N50" s="37">
        <v>0</v>
      </c>
      <c r="O50" s="58">
        <f>SUM(C50:N50)</f>
        <v>13</v>
      </c>
    </row>
    <row r="51" spans="1:1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thickBot="1" x14ac:dyDescent="0.4">
      <c r="A53" s="11" t="s">
        <v>45</v>
      </c>
      <c r="B53" s="23" t="s">
        <v>71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thickBot="1" x14ac:dyDescent="0.4">
      <c r="A54" s="50" t="s">
        <v>5</v>
      </c>
      <c r="B54" s="51"/>
      <c r="C54" s="24" t="s">
        <v>6</v>
      </c>
      <c r="D54" s="25" t="s">
        <v>7</v>
      </c>
      <c r="E54" s="25" t="s">
        <v>8</v>
      </c>
      <c r="F54" s="25" t="s">
        <v>9</v>
      </c>
      <c r="G54" s="25" t="s">
        <v>10</v>
      </c>
      <c r="H54" s="25" t="s">
        <v>11</v>
      </c>
      <c r="I54" s="25" t="s">
        <v>12</v>
      </c>
      <c r="J54" s="25" t="s">
        <v>13</v>
      </c>
      <c r="K54" s="25" t="s">
        <v>14</v>
      </c>
      <c r="L54" s="25" t="s">
        <v>15</v>
      </c>
      <c r="M54" s="25" t="s">
        <v>16</v>
      </c>
      <c r="N54" s="26" t="s">
        <v>17</v>
      </c>
      <c r="O54" s="27" t="s">
        <v>18</v>
      </c>
    </row>
    <row r="55" spans="1:15" x14ac:dyDescent="0.35">
      <c r="A55" s="41" t="s">
        <v>19</v>
      </c>
      <c r="B55" s="141">
        <f>'2.2. MEM.AUDITIVĂ'!B8</f>
        <v>0</v>
      </c>
      <c r="C55" s="28">
        <f>'2.2. MEM.AUDITIVĂ'!C8</f>
        <v>0</v>
      </c>
      <c r="D55" s="28">
        <f>'2.2. MEM.AUDITIVĂ'!D8</f>
        <v>0</v>
      </c>
      <c r="E55" s="28">
        <f>'2.2. MEM.AUDITIVĂ'!E8</f>
        <v>0</v>
      </c>
      <c r="F55" s="28">
        <f>'2.2. MEM.AUDITIVĂ'!F8</f>
        <v>0</v>
      </c>
      <c r="G55" s="28">
        <f>'2.2. MEM.AUDITIVĂ'!G8</f>
        <v>0</v>
      </c>
      <c r="H55" s="28">
        <f>'2.2. MEM.AUDITIVĂ'!H8</f>
        <v>0</v>
      </c>
      <c r="I55" s="28">
        <f>'2.2. MEM.AUDITIVĂ'!I8</f>
        <v>0</v>
      </c>
      <c r="J55" s="28">
        <f>'2.2. MEM.AUDITIVĂ'!J8</f>
        <v>0</v>
      </c>
      <c r="K55" s="28">
        <f>'2.2. MEM.AUDITIVĂ'!K8</f>
        <v>0</v>
      </c>
      <c r="L55" s="28">
        <f>'2.2. MEM.AUDITIVĂ'!L8</f>
        <v>0</v>
      </c>
      <c r="M55" s="28">
        <f>'2.2. MEM.AUDITIVĂ'!M8</f>
        <v>0</v>
      </c>
      <c r="N55" s="28">
        <f>'2.2. MEM.AUDITIVĂ'!N8</f>
        <v>0</v>
      </c>
      <c r="O55" s="31">
        <f>SUM(C55:N55)</f>
        <v>0</v>
      </c>
    </row>
    <row r="56" spans="1:15" ht="15" thickBot="1" x14ac:dyDescent="0.4">
      <c r="A56" s="43" t="s">
        <v>21</v>
      </c>
      <c r="B56" s="142">
        <f>'2.2. MEM.AUDITIVĂ'!B9</f>
        <v>0</v>
      </c>
      <c r="C56" s="32">
        <f>'2.2. MEM.AUDITIVĂ'!C9</f>
        <v>0</v>
      </c>
      <c r="D56" s="32">
        <f>'2.2. MEM.AUDITIVĂ'!D9</f>
        <v>0</v>
      </c>
      <c r="E56" s="32">
        <f>'2.2. MEM.AUDITIVĂ'!E9</f>
        <v>0</v>
      </c>
      <c r="F56" s="32">
        <f>'2.2. MEM.AUDITIVĂ'!F9</f>
        <v>0</v>
      </c>
      <c r="G56" s="32">
        <f>'2.2. MEM.AUDITIVĂ'!G9</f>
        <v>0</v>
      </c>
      <c r="H56" s="32">
        <f>'2.2. MEM.AUDITIVĂ'!H9</f>
        <v>0</v>
      </c>
      <c r="I56" s="32">
        <f>'2.2. MEM.AUDITIVĂ'!I9</f>
        <v>0</v>
      </c>
      <c r="J56" s="32">
        <f>'2.2. MEM.AUDITIVĂ'!J9</f>
        <v>0</v>
      </c>
      <c r="K56" s="32">
        <f>'2.2. MEM.AUDITIVĂ'!K9</f>
        <v>0</v>
      </c>
      <c r="L56" s="32">
        <f>'2.2. MEM.AUDITIVĂ'!L9</f>
        <v>0</v>
      </c>
      <c r="M56" s="32">
        <f>'2.2. MEM.AUDITIVĂ'!M9</f>
        <v>0</v>
      </c>
      <c r="N56" s="32">
        <f>'2.2. MEM.AUDITIVĂ'!N9</f>
        <v>0</v>
      </c>
      <c r="O56" s="35">
        <f>SUM(C56:N56)</f>
        <v>0</v>
      </c>
    </row>
    <row r="57" spans="1:15" ht="15" thickBot="1" x14ac:dyDescent="0.4">
      <c r="A57" s="52" t="s">
        <v>22</v>
      </c>
      <c r="B57" s="53"/>
      <c r="C57" s="36">
        <f>'2.2. MEM.AUDITIVĂ'!C10</f>
        <v>1</v>
      </c>
      <c r="D57" s="36">
        <f>'2.2. MEM.AUDITIVĂ'!D10</f>
        <v>2</v>
      </c>
      <c r="E57" s="36">
        <f>'2.2. MEM.AUDITIVĂ'!E10</f>
        <v>2</v>
      </c>
      <c r="F57" s="36">
        <f>'2.2. MEM.AUDITIVĂ'!F10</f>
        <v>1</v>
      </c>
      <c r="G57" s="36">
        <f>'2.2. MEM.AUDITIVĂ'!G10</f>
        <v>2</v>
      </c>
      <c r="H57" s="36">
        <f>'2.2. MEM.AUDITIVĂ'!H10</f>
        <v>2</v>
      </c>
      <c r="I57" s="36">
        <f>'2.2. MEM.AUDITIVĂ'!I10</f>
        <v>1</v>
      </c>
      <c r="J57" s="36">
        <f>'2.2. MEM.AUDITIVĂ'!J10</f>
        <v>1</v>
      </c>
      <c r="K57" s="36">
        <f>'2.2. MEM.AUDITIVĂ'!K10</f>
        <v>1</v>
      </c>
      <c r="L57" s="36">
        <f>'2.2. MEM.AUDITIVĂ'!L10</f>
        <v>1</v>
      </c>
      <c r="M57" s="36">
        <f>'2.2. MEM.AUDITIVĂ'!M10</f>
        <v>1</v>
      </c>
      <c r="N57" s="36">
        <f>'2.2. MEM.AUDITIVĂ'!N10</f>
        <v>1</v>
      </c>
      <c r="O57" s="58">
        <f>SUM(C57:N57)</f>
        <v>16</v>
      </c>
    </row>
    <row r="58" spans="1:1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35">
      <c r="A59" s="1"/>
      <c r="B59" s="1"/>
      <c r="C59" s="1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" thickBot="1" x14ac:dyDescent="0.4">
      <c r="A60" s="11" t="s">
        <v>46</v>
      </c>
      <c r="B60" s="23" t="s">
        <v>72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" thickBot="1" x14ac:dyDescent="0.4">
      <c r="A61" s="50" t="s">
        <v>5</v>
      </c>
      <c r="B61" s="51"/>
      <c r="C61" s="24" t="s">
        <v>6</v>
      </c>
      <c r="D61" s="25" t="s">
        <v>7</v>
      </c>
      <c r="E61" s="25" t="s">
        <v>8</v>
      </c>
      <c r="F61" s="25" t="s">
        <v>9</v>
      </c>
      <c r="G61" s="25" t="s">
        <v>10</v>
      </c>
      <c r="H61" s="25" t="s">
        <v>11</v>
      </c>
      <c r="I61" s="25" t="s">
        <v>12</v>
      </c>
      <c r="J61" s="25" t="s">
        <v>13</v>
      </c>
      <c r="K61" s="25" t="s">
        <v>14</v>
      </c>
      <c r="L61" s="25" t="s">
        <v>15</v>
      </c>
      <c r="M61" s="25" t="s">
        <v>16</v>
      </c>
      <c r="N61" s="26" t="s">
        <v>17</v>
      </c>
      <c r="O61" s="27" t="s">
        <v>18</v>
      </c>
    </row>
    <row r="62" spans="1:15" x14ac:dyDescent="0.35">
      <c r="A62" s="41" t="s">
        <v>19</v>
      </c>
      <c r="B62" s="141">
        <f>'2.3. VIZUAL'!B8</f>
        <v>0</v>
      </c>
      <c r="C62" s="28">
        <f>'2.3. VIZUAL'!C8</f>
        <v>0</v>
      </c>
      <c r="D62" s="28">
        <f>'2.3. VIZUAL'!D8</f>
        <v>0</v>
      </c>
      <c r="E62" s="28">
        <f>'2.3. VIZUAL'!E8</f>
        <v>0</v>
      </c>
      <c r="F62" s="28">
        <f>'2.3. VIZUAL'!F8</f>
        <v>0</v>
      </c>
      <c r="G62" s="28">
        <f>'2.3. VIZUAL'!G8</f>
        <v>0</v>
      </c>
      <c r="H62" s="28">
        <f>'2.3. VIZUAL'!H8</f>
        <v>0</v>
      </c>
      <c r="I62" s="28">
        <f>'2.3. VIZUAL'!I8</f>
        <v>0</v>
      </c>
      <c r="J62" s="28">
        <f>'2.3. VIZUAL'!J8</f>
        <v>0</v>
      </c>
      <c r="K62" s="28">
        <f>'2.3. VIZUAL'!K8</f>
        <v>0</v>
      </c>
      <c r="L62" s="28">
        <f>'2.3. VIZUAL'!L8</f>
        <v>0</v>
      </c>
      <c r="M62" s="28">
        <f>'2.3. VIZUAL'!M8</f>
        <v>0</v>
      </c>
      <c r="N62" s="28">
        <f>'2.3. VIZUAL'!N8</f>
        <v>0</v>
      </c>
      <c r="O62" s="31">
        <f>SUM(C62:N62)</f>
        <v>0</v>
      </c>
    </row>
    <row r="63" spans="1:15" ht="15" thickBot="1" x14ac:dyDescent="0.4">
      <c r="A63" s="43" t="s">
        <v>21</v>
      </c>
      <c r="B63" s="142">
        <f>'2.3. VIZUAL'!B9</f>
        <v>0</v>
      </c>
      <c r="C63" s="32">
        <f>'2.3. VIZUAL'!C9</f>
        <v>0</v>
      </c>
      <c r="D63" s="32">
        <f>'2.3. VIZUAL'!D9</f>
        <v>0</v>
      </c>
      <c r="E63" s="32">
        <f>'2.3. VIZUAL'!E9</f>
        <v>0</v>
      </c>
      <c r="F63" s="32">
        <f>'2.3. VIZUAL'!F9</f>
        <v>0</v>
      </c>
      <c r="G63" s="32">
        <f>'2.3. VIZUAL'!G9</f>
        <v>0</v>
      </c>
      <c r="H63" s="32">
        <f>'2.3. VIZUAL'!H9</f>
        <v>0</v>
      </c>
      <c r="I63" s="32">
        <f>'2.3. VIZUAL'!I9</f>
        <v>0</v>
      </c>
      <c r="J63" s="32">
        <f>'2.3. VIZUAL'!J9</f>
        <v>0</v>
      </c>
      <c r="K63" s="32">
        <f>'2.3. VIZUAL'!K9</f>
        <v>0</v>
      </c>
      <c r="L63" s="32">
        <f>'2.3. VIZUAL'!L9</f>
        <v>0</v>
      </c>
      <c r="M63" s="32">
        <f>'2.3. VIZUAL'!M9</f>
        <v>0</v>
      </c>
      <c r="N63" s="32">
        <f>'2.3. VIZUAL'!N9</f>
        <v>0</v>
      </c>
      <c r="O63" s="35">
        <f>SUM(C63:N63)</f>
        <v>0</v>
      </c>
    </row>
    <row r="64" spans="1:15" ht="15" thickBot="1" x14ac:dyDescent="0.4">
      <c r="A64" s="52" t="s">
        <v>22</v>
      </c>
      <c r="B64" s="53"/>
      <c r="C64" s="36">
        <f>'2.3. VIZUAL'!C10</f>
        <v>2</v>
      </c>
      <c r="D64" s="36">
        <f>'2.3. VIZUAL'!D10</f>
        <v>1</v>
      </c>
      <c r="E64" s="36">
        <f>'2.3. VIZUAL'!E10</f>
        <v>4</v>
      </c>
      <c r="F64" s="36">
        <f>'2.3. VIZUAL'!F10</f>
        <v>4</v>
      </c>
      <c r="G64" s="36">
        <f>'2.3. VIZUAL'!G10</f>
        <v>2</v>
      </c>
      <c r="H64" s="36">
        <f>'2.3. VIZUAL'!H10</f>
        <v>4</v>
      </c>
      <c r="I64" s="36">
        <f>'2.3. VIZUAL'!I10</f>
        <v>3</v>
      </c>
      <c r="J64" s="36">
        <f>'2.3. VIZUAL'!J10</f>
        <v>3</v>
      </c>
      <c r="K64" s="36">
        <f>'2.3. VIZUAL'!K10</f>
        <v>2</v>
      </c>
      <c r="L64" s="36">
        <f>'2.3. VIZUAL'!L10</f>
        <v>3</v>
      </c>
      <c r="M64" s="36">
        <f>'2.3. VIZUAL'!M10</f>
        <v>3</v>
      </c>
      <c r="N64" s="36">
        <f>'2.3. VIZUAL'!N10</f>
        <v>1</v>
      </c>
      <c r="O64" s="58">
        <f>SUM(C64:N64)</f>
        <v>32</v>
      </c>
    </row>
    <row r="65" spans="1:1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35">
      <c r="A66" s="1"/>
      <c r="B66" s="1"/>
      <c r="C66" s="1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4">
      <c r="A67" s="11" t="s">
        <v>47</v>
      </c>
      <c r="B67" s="23" t="s">
        <v>75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" thickBot="1" x14ac:dyDescent="0.4">
      <c r="A68" s="50" t="s">
        <v>5</v>
      </c>
      <c r="B68" s="51"/>
      <c r="C68" s="24" t="s">
        <v>6</v>
      </c>
      <c r="D68" s="25" t="s">
        <v>7</v>
      </c>
      <c r="E68" s="25" t="s">
        <v>8</v>
      </c>
      <c r="F68" s="25" t="s">
        <v>9</v>
      </c>
      <c r="G68" s="25" t="s">
        <v>10</v>
      </c>
      <c r="H68" s="25" t="s">
        <v>11</v>
      </c>
      <c r="I68" s="25" t="s">
        <v>12</v>
      </c>
      <c r="J68" s="25" t="s">
        <v>13</v>
      </c>
      <c r="K68" s="25" t="s">
        <v>14</v>
      </c>
      <c r="L68" s="25" t="s">
        <v>15</v>
      </c>
      <c r="M68" s="25" t="s">
        <v>16</v>
      </c>
      <c r="N68" s="26" t="s">
        <v>17</v>
      </c>
      <c r="O68" s="27" t="s">
        <v>18</v>
      </c>
    </row>
    <row r="69" spans="1:15" x14ac:dyDescent="0.35">
      <c r="A69" s="41" t="s">
        <v>19</v>
      </c>
      <c r="B69" s="141">
        <f>'2.4. SUNET-SIMBOL'!B8</f>
        <v>0</v>
      </c>
      <c r="C69" s="28">
        <v>0</v>
      </c>
      <c r="D69" s="29">
        <v>0</v>
      </c>
      <c r="E69" s="29">
        <v>0</v>
      </c>
      <c r="F69" s="29">
        <f>'2.4. SUNET-SIMBOL'!F8</f>
        <v>0</v>
      </c>
      <c r="G69" s="29">
        <f>'2.4. SUNET-SIMBOL'!G8</f>
        <v>0</v>
      </c>
      <c r="H69" s="29">
        <f>'2.4. SUNET-SIMBOL'!H8</f>
        <v>0</v>
      </c>
      <c r="I69" s="29">
        <f>'2.4. SUNET-SIMBOL'!I8</f>
        <v>0</v>
      </c>
      <c r="J69" s="29">
        <f>'2.4. SUNET-SIMBOL'!J8</f>
        <v>0</v>
      </c>
      <c r="K69" s="29">
        <v>0</v>
      </c>
      <c r="L69" s="29">
        <v>0</v>
      </c>
      <c r="M69" s="29">
        <v>0</v>
      </c>
      <c r="N69" s="30">
        <v>0</v>
      </c>
      <c r="O69" s="31">
        <f>SUM(C69:N69)</f>
        <v>0</v>
      </c>
    </row>
    <row r="70" spans="1:15" ht="15" thickBot="1" x14ac:dyDescent="0.4">
      <c r="A70" s="43" t="s">
        <v>21</v>
      </c>
      <c r="B70" s="142">
        <f>'2.4. SUNET-SIMBOL'!B9</f>
        <v>0</v>
      </c>
      <c r="C70" s="32">
        <v>0</v>
      </c>
      <c r="D70" s="33">
        <v>0</v>
      </c>
      <c r="E70" s="33">
        <v>0</v>
      </c>
      <c r="F70" s="33">
        <f>'2.4. SUNET-SIMBOL'!F9</f>
        <v>0</v>
      </c>
      <c r="G70" s="33">
        <f>'2.4. SUNET-SIMBOL'!G9</f>
        <v>0</v>
      </c>
      <c r="H70" s="33">
        <f>'2.4. SUNET-SIMBOL'!H9</f>
        <v>0</v>
      </c>
      <c r="I70" s="33">
        <f>'2.4. SUNET-SIMBOL'!I9</f>
        <v>0</v>
      </c>
      <c r="J70" s="33">
        <f>'2.4. SUNET-SIMBOL'!J9</f>
        <v>0</v>
      </c>
      <c r="K70" s="33">
        <v>0</v>
      </c>
      <c r="L70" s="33">
        <v>0</v>
      </c>
      <c r="M70" s="33">
        <v>0</v>
      </c>
      <c r="N70" s="34">
        <v>0</v>
      </c>
      <c r="O70" s="35">
        <f>SUM(C70:N70)</f>
        <v>0</v>
      </c>
    </row>
    <row r="71" spans="1:15" ht="15" thickBot="1" x14ac:dyDescent="0.4">
      <c r="A71" s="52" t="s">
        <v>22</v>
      </c>
      <c r="B71" s="53"/>
      <c r="C71" s="36">
        <v>0</v>
      </c>
      <c r="D71" s="36">
        <v>0</v>
      </c>
      <c r="E71" s="36">
        <v>0</v>
      </c>
      <c r="F71" s="36">
        <f>'2.4. SUNET-SIMBOL'!F10</f>
        <v>3</v>
      </c>
      <c r="G71" s="36">
        <f>'2.4. SUNET-SIMBOL'!G10</f>
        <v>2</v>
      </c>
      <c r="H71" s="36">
        <f>'2.4. SUNET-SIMBOL'!H10</f>
        <v>2</v>
      </c>
      <c r="I71" s="36">
        <f>'2.4. SUNET-SIMBOL'!I10</f>
        <v>2</v>
      </c>
      <c r="J71" s="36">
        <f>'2.4. SUNET-SIMBOL'!J10</f>
        <v>1</v>
      </c>
      <c r="K71" s="36">
        <v>0</v>
      </c>
      <c r="L71" s="36">
        <v>0</v>
      </c>
      <c r="M71" s="36">
        <v>0</v>
      </c>
      <c r="N71" s="37">
        <v>0</v>
      </c>
      <c r="O71" s="58">
        <f>SUM(C71:N71)</f>
        <v>10</v>
      </c>
    </row>
    <row r="72" spans="1:1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5">
      <c r="A73" s="1"/>
      <c r="B73" s="1"/>
      <c r="C73" s="1"/>
      <c r="D73" s="1"/>
      <c r="E73" s="1"/>
      <c r="F73" s="1"/>
      <c r="G73" s="1"/>
      <c r="H73" s="1" t="s">
        <v>20</v>
      </c>
      <c r="I73" s="1"/>
      <c r="J73" s="1"/>
      <c r="K73" s="1"/>
      <c r="L73" s="1"/>
      <c r="M73" s="1"/>
      <c r="N73" s="1"/>
      <c r="O73" s="1"/>
    </row>
    <row r="74" spans="1:15" ht="15" thickBot="1" x14ac:dyDescent="0.4">
      <c r="A74" s="11" t="s">
        <v>48</v>
      </c>
      <c r="B74" s="23" t="s">
        <v>76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" thickBot="1" x14ac:dyDescent="0.4">
      <c r="A75" s="50" t="s">
        <v>5</v>
      </c>
      <c r="B75" s="51"/>
      <c r="C75" s="24" t="s">
        <v>6</v>
      </c>
      <c r="D75" s="25" t="s">
        <v>7</v>
      </c>
      <c r="E75" s="25" t="s">
        <v>8</v>
      </c>
      <c r="F75" s="25" t="s">
        <v>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14</v>
      </c>
      <c r="L75" s="25" t="s">
        <v>15</v>
      </c>
      <c r="M75" s="25" t="s">
        <v>16</v>
      </c>
      <c r="N75" s="26" t="s">
        <v>17</v>
      </c>
      <c r="O75" s="27" t="s">
        <v>18</v>
      </c>
    </row>
    <row r="76" spans="1:15" x14ac:dyDescent="0.35">
      <c r="A76" s="41" t="s">
        <v>19</v>
      </c>
      <c r="B76" s="141">
        <f>'2.5. CITIRE'!B8</f>
        <v>0</v>
      </c>
      <c r="C76" s="28">
        <v>0</v>
      </c>
      <c r="D76" s="29">
        <v>0</v>
      </c>
      <c r="E76" s="29">
        <v>0</v>
      </c>
      <c r="F76" s="28">
        <f>'2.5. CITIRE'!F8</f>
        <v>0</v>
      </c>
      <c r="G76" s="28">
        <f>'2.5. CITIRE'!G8</f>
        <v>0</v>
      </c>
      <c r="H76" s="28">
        <f>'2.5. CITIRE'!H8</f>
        <v>0</v>
      </c>
      <c r="I76" s="28">
        <f>'2.5. CITIRE'!I8</f>
        <v>0</v>
      </c>
      <c r="J76" s="28">
        <f>'2.5. CITIRE'!J8</f>
        <v>0</v>
      </c>
      <c r="K76" s="28">
        <f>'2.5. CITIRE'!K8</f>
        <v>0</v>
      </c>
      <c r="L76" s="28">
        <f>'2.5. CITIRE'!L8</f>
        <v>0</v>
      </c>
      <c r="M76" s="28">
        <f>'2.5. CITIRE'!M8</f>
        <v>0</v>
      </c>
      <c r="N76" s="28">
        <f>'2.5. CITIRE'!N8</f>
        <v>0</v>
      </c>
      <c r="O76" s="31">
        <f>SUM(C76:N76)</f>
        <v>0</v>
      </c>
    </row>
    <row r="77" spans="1:15" ht="15" thickBot="1" x14ac:dyDescent="0.4">
      <c r="A77" s="43" t="s">
        <v>21</v>
      </c>
      <c r="B77" s="142">
        <f>'2.5. CITIRE'!B9</f>
        <v>0</v>
      </c>
      <c r="C77" s="32">
        <v>0</v>
      </c>
      <c r="D77" s="33">
        <v>0</v>
      </c>
      <c r="E77" s="33">
        <v>0</v>
      </c>
      <c r="F77" s="32">
        <f>'2.5. CITIRE'!F9</f>
        <v>0</v>
      </c>
      <c r="G77" s="32">
        <f>'2.5. CITIRE'!G9</f>
        <v>0</v>
      </c>
      <c r="H77" s="32">
        <f>'2.5. CITIRE'!H9</f>
        <v>0</v>
      </c>
      <c r="I77" s="32">
        <f>'2.5. CITIRE'!I9</f>
        <v>0</v>
      </c>
      <c r="J77" s="32">
        <f>'2.5. CITIRE'!J9</f>
        <v>0</v>
      </c>
      <c r="K77" s="32">
        <f>'2.5. CITIRE'!K9</f>
        <v>0</v>
      </c>
      <c r="L77" s="32">
        <f>'2.5. CITIRE'!L9</f>
        <v>0</v>
      </c>
      <c r="M77" s="32">
        <f>'2.5. CITIRE'!M9</f>
        <v>0</v>
      </c>
      <c r="N77" s="32">
        <f>'2.5. CITIRE'!N9</f>
        <v>0</v>
      </c>
      <c r="O77" s="35">
        <f>SUM(C77:N77)</f>
        <v>0</v>
      </c>
    </row>
    <row r="78" spans="1:15" ht="15" thickBot="1" x14ac:dyDescent="0.4">
      <c r="A78" s="52" t="s">
        <v>22</v>
      </c>
      <c r="B78" s="53"/>
      <c r="C78" s="36">
        <v>0</v>
      </c>
      <c r="D78" s="36">
        <v>0</v>
      </c>
      <c r="E78" s="36">
        <v>0</v>
      </c>
      <c r="F78" s="36">
        <f>'2.5. CITIRE'!F10</f>
        <v>1</v>
      </c>
      <c r="G78" s="36">
        <f>'2.5. CITIRE'!G10</f>
        <v>2</v>
      </c>
      <c r="H78" s="36">
        <f>'2.5. CITIRE'!H10</f>
        <v>3</v>
      </c>
      <c r="I78" s="36">
        <f>'2.5. CITIRE'!I10</f>
        <v>4</v>
      </c>
      <c r="J78" s="36">
        <f>'2.5. CITIRE'!J10</f>
        <v>3</v>
      </c>
      <c r="K78" s="36">
        <f>'2.5. CITIRE'!K10</f>
        <v>5</v>
      </c>
      <c r="L78" s="36">
        <f>'2.5. CITIRE'!L10</f>
        <v>6</v>
      </c>
      <c r="M78" s="36">
        <f>'2.5. CITIRE'!M10</f>
        <v>7</v>
      </c>
      <c r="N78" s="36">
        <f>'2.5. CITIRE'!N10</f>
        <v>6</v>
      </c>
      <c r="O78" s="58">
        <f>SUM(C78:N78)</f>
        <v>37</v>
      </c>
    </row>
    <row r="79" spans="1:1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5">
      <c r="A80" s="1"/>
      <c r="B80" s="1"/>
      <c r="C80" s="1"/>
      <c r="D80" s="1"/>
      <c r="E80" s="1"/>
      <c r="F80" s="1"/>
      <c r="G80" s="1" t="s">
        <v>20</v>
      </c>
      <c r="H80" s="1"/>
      <c r="I80" s="1"/>
      <c r="J80" s="1"/>
      <c r="K80" s="1"/>
      <c r="L80" s="1"/>
      <c r="M80" s="1"/>
      <c r="N80" s="1"/>
      <c r="O80" s="1"/>
    </row>
    <row r="81" spans="1:15" ht="15" thickBot="1" x14ac:dyDescent="0.4">
      <c r="A81" s="11" t="s">
        <v>49</v>
      </c>
      <c r="B81" s="23" t="s">
        <v>78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" thickBot="1" x14ac:dyDescent="0.4">
      <c r="A82" s="50" t="s">
        <v>5</v>
      </c>
      <c r="B82" s="51"/>
      <c r="C82" s="24" t="s">
        <v>6</v>
      </c>
      <c r="D82" s="25" t="s">
        <v>7</v>
      </c>
      <c r="E82" s="25" t="s">
        <v>8</v>
      </c>
      <c r="F82" s="25" t="s">
        <v>9</v>
      </c>
      <c r="G82" s="25" t="s">
        <v>10</v>
      </c>
      <c r="H82" s="25" t="s">
        <v>11</v>
      </c>
      <c r="I82" s="25" t="s">
        <v>12</v>
      </c>
      <c r="J82" s="25" t="s">
        <v>13</v>
      </c>
      <c r="K82" s="25" t="s">
        <v>14</v>
      </c>
      <c r="L82" s="25" t="s">
        <v>15</v>
      </c>
      <c r="M82" s="25" t="s">
        <v>16</v>
      </c>
      <c r="N82" s="26" t="s">
        <v>17</v>
      </c>
      <c r="O82" s="27" t="s">
        <v>18</v>
      </c>
    </row>
    <row r="83" spans="1:15" x14ac:dyDescent="0.35">
      <c r="A83" s="41" t="s">
        <v>19</v>
      </c>
      <c r="B83" s="141">
        <f>'2.6. CĂRȚI'!B8</f>
        <v>0</v>
      </c>
      <c r="C83" s="28">
        <f>'2.6. CĂRȚI'!C8</f>
        <v>0</v>
      </c>
      <c r="D83" s="28">
        <f>'2.6. CĂRȚI'!D8</f>
        <v>0</v>
      </c>
      <c r="E83" s="28">
        <f>'2.6. CĂRȚI'!E8</f>
        <v>0</v>
      </c>
      <c r="F83" s="28">
        <f>'2.6. CĂRȚI'!F8</f>
        <v>0</v>
      </c>
      <c r="G83" s="28">
        <f>'2.6. CĂRȚI'!G8</f>
        <v>0</v>
      </c>
      <c r="H83" s="28">
        <f>'2.6. CĂRȚI'!H8</f>
        <v>0</v>
      </c>
      <c r="I83" s="28">
        <f>'2.6. CĂRȚI'!I8</f>
        <v>0</v>
      </c>
      <c r="J83" s="28">
        <f>'2.6. CĂRȚI'!J8</f>
        <v>0</v>
      </c>
      <c r="K83" s="28">
        <f>'2.6. CĂRȚI'!K8</f>
        <v>0</v>
      </c>
      <c r="L83" s="28">
        <f>'2.6. CĂRȚI'!L8</f>
        <v>0</v>
      </c>
      <c r="M83" s="28">
        <f>'2.6. CĂRȚI'!M8</f>
        <v>0</v>
      </c>
      <c r="N83" s="28">
        <f>'2.6. CĂRȚI'!N8</f>
        <v>0</v>
      </c>
      <c r="O83" s="31">
        <f>SUM(C83:N83)</f>
        <v>0</v>
      </c>
    </row>
    <row r="84" spans="1:15" ht="15" thickBot="1" x14ac:dyDescent="0.4">
      <c r="A84" s="43" t="s">
        <v>21</v>
      </c>
      <c r="B84" s="142">
        <f>'2.6. CĂRȚI'!B9</f>
        <v>0</v>
      </c>
      <c r="C84" s="32">
        <f>'2.6. CĂRȚI'!C9</f>
        <v>0</v>
      </c>
      <c r="D84" s="32">
        <f>'2.6. CĂRȚI'!D9</f>
        <v>0</v>
      </c>
      <c r="E84" s="32">
        <f>'2.6. CĂRȚI'!E9</f>
        <v>0</v>
      </c>
      <c r="F84" s="32">
        <f>'2.6. CĂRȚI'!F9</f>
        <v>0</v>
      </c>
      <c r="G84" s="32">
        <f>'2.6. CĂRȚI'!G9</f>
        <v>0</v>
      </c>
      <c r="H84" s="32">
        <f>'2.6. CĂRȚI'!H9</f>
        <v>0</v>
      </c>
      <c r="I84" s="32">
        <f>'2.6. CĂRȚI'!I9</f>
        <v>0</v>
      </c>
      <c r="J84" s="32">
        <f>'2.6. CĂRȚI'!J9</f>
        <v>0</v>
      </c>
      <c r="K84" s="32">
        <f>'2.6. CĂRȚI'!K9</f>
        <v>0</v>
      </c>
      <c r="L84" s="32">
        <f>'2.6. CĂRȚI'!L9</f>
        <v>0</v>
      </c>
      <c r="M84" s="32">
        <f>'2.6. CĂRȚI'!M9</f>
        <v>0</v>
      </c>
      <c r="N84" s="32">
        <f>'2.6. CĂRȚI'!N9</f>
        <v>0</v>
      </c>
      <c r="O84" s="35">
        <f>SUM(C84:N84)</f>
        <v>0</v>
      </c>
    </row>
    <row r="85" spans="1:15" ht="15" thickBot="1" x14ac:dyDescent="0.4">
      <c r="A85" s="52" t="s">
        <v>22</v>
      </c>
      <c r="B85" s="53"/>
      <c r="C85" s="36">
        <f>'2.6. CĂRȚI'!C10</f>
        <v>5</v>
      </c>
      <c r="D85" s="36">
        <f>'2.6. CĂRȚI'!D10</f>
        <v>4</v>
      </c>
      <c r="E85" s="36">
        <f>'2.6. CĂRȚI'!E10</f>
        <v>3</v>
      </c>
      <c r="F85" s="36">
        <f>'2.6. CĂRȚI'!F10</f>
        <v>3</v>
      </c>
      <c r="G85" s="36">
        <f>'2.6. CĂRȚI'!G10</f>
        <v>1</v>
      </c>
      <c r="H85" s="36">
        <f>'2.6. CĂRȚI'!H10</f>
        <v>1</v>
      </c>
      <c r="I85" s="36">
        <f>'2.6. CĂRȚI'!I10</f>
        <v>1</v>
      </c>
      <c r="J85" s="36">
        <f>'2.6. CĂRȚI'!J10</f>
        <v>2</v>
      </c>
      <c r="K85" s="36">
        <f>'2.6. CĂRȚI'!K10</f>
        <v>1</v>
      </c>
      <c r="L85" s="36">
        <f>'2.6. CĂRȚI'!L10</f>
        <v>1</v>
      </c>
      <c r="M85" s="36">
        <f>'2.6. CĂRȚI'!M10</f>
        <v>1</v>
      </c>
      <c r="N85" s="36">
        <f>'2.6. CĂRȚI'!N10</f>
        <v>1</v>
      </c>
      <c r="O85" s="58">
        <f>SUM(C85:N85)</f>
        <v>24</v>
      </c>
    </row>
    <row r="87" spans="1:15" x14ac:dyDescent="0.35">
      <c r="A87" t="s">
        <v>20</v>
      </c>
    </row>
  </sheetData>
  <sheetProtection algorithmName="SHA-512" hashValue="2C+LXmU/bwMPlU0BTiKWIQ98A/aBhE0pnx6g4W/F21cUtcFz+JqxRK3J5gcJEiHZ/Ns+6gLYVFLfzZuWwtZdmw==" saltValue="Zs97M/zWhBHUmlioyJfOCA==" spinCount="100000" sheet="1" objects="1" scenarios="1"/>
  <mergeCells count="3">
    <mergeCell ref="L7:L8"/>
    <mergeCell ref="A17:B17"/>
    <mergeCell ref="A20:B20"/>
  </mergeCells>
  <pageMargins left="0.7" right="0.7" top="0.75" bottom="0.75" header="0.3" footer="0.3"/>
  <pageSetup orientation="portrait" horizontalDpi="300" verticalDpi="300" r:id="rId1"/>
  <ignoredErrors>
    <ignoredError sqref="B32:B33 B25:B26 B39:B40 B48:B49 B55:B56 B62:B63 B69:B70 B76:B77 B83:B84 B18:B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32" workbookViewId="0">
      <selection activeCell="O10" sqref="O10"/>
    </sheetView>
  </sheetViews>
  <sheetFormatPr defaultRowHeight="14.5" x14ac:dyDescent="0.35"/>
  <cols>
    <col min="1" max="1" width="13.26953125" customWidth="1"/>
    <col min="15" max="15" width="11.726562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302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42</v>
      </c>
      <c r="B6" s="23" t="s">
        <v>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f>SUM(M18)</f>
        <v>0</v>
      </c>
      <c r="D8" s="28">
        <f>SUM(M19:M20)</f>
        <v>0</v>
      </c>
      <c r="E8" s="28">
        <f>SUM(M21:M23)</f>
        <v>0</v>
      </c>
      <c r="F8" s="28">
        <f>SUM(M24:M25)</f>
        <v>0</v>
      </c>
      <c r="G8" s="28">
        <f>SUM(M26:M27)</f>
        <v>0</v>
      </c>
      <c r="H8" s="28">
        <f>SUM(M28:M29)</f>
        <v>0</v>
      </c>
      <c r="I8" s="28">
        <f>SUM(M30:M31)</f>
        <v>0</v>
      </c>
      <c r="J8" s="28">
        <f>SUM(M32:M34)</f>
        <v>0</v>
      </c>
      <c r="K8" s="28">
        <f>SUM(M35:M36)</f>
        <v>0</v>
      </c>
      <c r="L8" s="28">
        <f>SUM(M37:M38)</f>
        <v>0</v>
      </c>
      <c r="M8" s="28">
        <f>SUM(M39:M40)</f>
        <v>0</v>
      </c>
      <c r="N8" s="28">
        <f>SUM(M41:M42)</f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f>SUM(N18)</f>
        <v>0</v>
      </c>
      <c r="D9" s="32">
        <f>SUM(N19:N20)</f>
        <v>0</v>
      </c>
      <c r="E9" s="32">
        <f>SUM(N21:N23)</f>
        <v>0</v>
      </c>
      <c r="F9" s="32">
        <f>SUM(N24:N25)</f>
        <v>0</v>
      </c>
      <c r="G9" s="32">
        <f>SUM(N26:N27)</f>
        <v>0</v>
      </c>
      <c r="H9" s="32">
        <f>SUM(M28:M29)</f>
        <v>0</v>
      </c>
      <c r="I9" s="32">
        <f>SUM(N30:N31)</f>
        <v>0</v>
      </c>
      <c r="J9" s="32">
        <f>SUM(N32:N34)</f>
        <v>0</v>
      </c>
      <c r="K9" s="32">
        <f>SUM(N35:N36)</f>
        <v>0</v>
      </c>
      <c r="L9" s="32">
        <f>SUM(N37:N38)</f>
        <v>0</v>
      </c>
      <c r="M9" s="32">
        <f>SUM(N39:N40)</f>
        <v>0</v>
      </c>
      <c r="N9" s="32">
        <f>SUM(N41:N42)</f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f>COUNTA(C18)</f>
        <v>1</v>
      </c>
      <c r="D10" s="36">
        <f>COUNTA(C19:L20)</f>
        <v>2</v>
      </c>
      <c r="E10" s="36">
        <f>COUNTA(C21:L23)</f>
        <v>3</v>
      </c>
      <c r="F10" s="36">
        <f>COUNTA(C24:L25)</f>
        <v>2</v>
      </c>
      <c r="G10" s="36">
        <f>COUNTA(C26:L27)</f>
        <v>2</v>
      </c>
      <c r="H10" s="36">
        <f>COUNTA(C28:L29)</f>
        <v>2</v>
      </c>
      <c r="I10" s="36">
        <f>COUNTA(C30:L31)</f>
        <v>2</v>
      </c>
      <c r="J10" s="36">
        <f>COUNTA(C32:L34)</f>
        <v>3</v>
      </c>
      <c r="K10" s="36">
        <f>COUNTA(C35:L36)</f>
        <v>2</v>
      </c>
      <c r="L10" s="36">
        <f>COUNTA(C37:L38)</f>
        <v>2</v>
      </c>
      <c r="M10" s="36">
        <f>COUNTA(C39:L40)</f>
        <v>2</v>
      </c>
      <c r="N10" s="36">
        <f>COUNTA(C41:L42)</f>
        <v>2</v>
      </c>
      <c r="O10" s="58">
        <f>SUM(C10:N10)</f>
        <v>25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15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30.75" customHeight="1" thickBot="1" x14ac:dyDescent="0.4">
      <c r="A18" s="228" t="s">
        <v>43</v>
      </c>
      <c r="B18" s="73">
        <v>1</v>
      </c>
      <c r="C18" s="238" t="s">
        <v>197</v>
      </c>
      <c r="D18" s="238"/>
      <c r="E18" s="238"/>
      <c r="F18" s="238"/>
      <c r="G18" s="238"/>
      <c r="H18" s="238"/>
      <c r="I18" s="238"/>
      <c r="J18" s="238"/>
      <c r="K18" s="238"/>
      <c r="L18" s="239"/>
      <c r="M18" s="119"/>
      <c r="N18" s="120"/>
      <c r="O18" s="121"/>
    </row>
    <row r="19" spans="1:15" ht="32.25" customHeight="1" x14ac:dyDescent="0.35">
      <c r="A19" s="229"/>
      <c r="B19" s="213">
        <v>2</v>
      </c>
      <c r="C19" s="240" t="s">
        <v>198</v>
      </c>
      <c r="D19" s="240"/>
      <c r="E19" s="240"/>
      <c r="F19" s="240"/>
      <c r="G19" s="240"/>
      <c r="H19" s="240"/>
      <c r="I19" s="240"/>
      <c r="J19" s="240"/>
      <c r="K19" s="240"/>
      <c r="L19" s="241"/>
      <c r="M19" s="158"/>
      <c r="N19" s="107"/>
      <c r="O19" s="122"/>
    </row>
    <row r="20" spans="1:15" ht="15.75" customHeight="1" thickBot="1" x14ac:dyDescent="0.4">
      <c r="A20" s="229"/>
      <c r="B20" s="214"/>
      <c r="C20" s="169" t="s">
        <v>199</v>
      </c>
      <c r="D20" s="170"/>
      <c r="E20" s="170"/>
      <c r="F20" s="170"/>
      <c r="G20" s="170"/>
      <c r="H20" s="170"/>
      <c r="I20" s="170"/>
      <c r="J20" s="170"/>
      <c r="K20" s="170"/>
      <c r="L20" s="171"/>
      <c r="M20" s="157"/>
      <c r="N20" s="108"/>
      <c r="O20" s="123"/>
    </row>
    <row r="21" spans="1:15" ht="32.25" customHeight="1" x14ac:dyDescent="0.35">
      <c r="A21" s="229"/>
      <c r="B21" s="182">
        <v>3</v>
      </c>
      <c r="C21" s="235" t="s">
        <v>200</v>
      </c>
      <c r="D21" s="236"/>
      <c r="E21" s="236"/>
      <c r="F21" s="236"/>
      <c r="G21" s="236"/>
      <c r="H21" s="236"/>
      <c r="I21" s="236"/>
      <c r="J21" s="236"/>
      <c r="K21" s="236"/>
      <c r="L21" s="237"/>
      <c r="M21" s="158"/>
      <c r="N21" s="107"/>
      <c r="O21" s="122"/>
    </row>
    <row r="22" spans="1:15" ht="15" customHeight="1" x14ac:dyDescent="0.35">
      <c r="A22" s="229"/>
      <c r="B22" s="183"/>
      <c r="C22" s="166" t="s">
        <v>201</v>
      </c>
      <c r="D22" s="167"/>
      <c r="E22" s="167"/>
      <c r="F22" s="167"/>
      <c r="G22" s="167"/>
      <c r="H22" s="167"/>
      <c r="I22" s="167"/>
      <c r="J22" s="167"/>
      <c r="K22" s="167"/>
      <c r="L22" s="168"/>
      <c r="M22" s="156"/>
      <c r="N22" s="109"/>
      <c r="O22" s="124"/>
    </row>
    <row r="23" spans="1:15" ht="15.75" customHeight="1" thickBot="1" x14ac:dyDescent="0.4">
      <c r="A23" s="229"/>
      <c r="B23" s="184"/>
      <c r="C23" s="169" t="s">
        <v>202</v>
      </c>
      <c r="D23" s="170"/>
      <c r="E23" s="170"/>
      <c r="F23" s="170"/>
      <c r="G23" s="170"/>
      <c r="H23" s="170"/>
      <c r="I23" s="170"/>
      <c r="J23" s="170"/>
      <c r="K23" s="170"/>
      <c r="L23" s="171"/>
      <c r="M23" s="157"/>
      <c r="N23" s="108"/>
      <c r="O23" s="123"/>
    </row>
    <row r="24" spans="1:15" ht="15" customHeight="1" x14ac:dyDescent="0.35">
      <c r="A24" s="229"/>
      <c r="B24" s="182">
        <v>4</v>
      </c>
      <c r="C24" s="172" t="s">
        <v>203</v>
      </c>
      <c r="D24" s="173"/>
      <c r="E24" s="173"/>
      <c r="F24" s="173"/>
      <c r="G24" s="173"/>
      <c r="H24" s="173"/>
      <c r="I24" s="173"/>
      <c r="J24" s="173"/>
      <c r="K24" s="173"/>
      <c r="L24" s="174"/>
      <c r="M24" s="158"/>
      <c r="N24" s="107"/>
      <c r="O24" s="122"/>
    </row>
    <row r="25" spans="1:15" ht="15.75" customHeight="1" thickBot="1" x14ac:dyDescent="0.4">
      <c r="A25" s="229"/>
      <c r="B25" s="184"/>
      <c r="C25" s="169" t="s">
        <v>204</v>
      </c>
      <c r="D25" s="170"/>
      <c r="E25" s="170"/>
      <c r="F25" s="170"/>
      <c r="G25" s="170"/>
      <c r="H25" s="170"/>
      <c r="I25" s="170"/>
      <c r="J25" s="170"/>
      <c r="K25" s="170"/>
      <c r="L25" s="171"/>
      <c r="M25" s="157"/>
      <c r="N25" s="108"/>
      <c r="O25" s="123"/>
    </row>
    <row r="26" spans="1:15" x14ac:dyDescent="0.35">
      <c r="A26" s="229"/>
      <c r="B26" s="182">
        <v>5</v>
      </c>
      <c r="C26" s="172" t="s">
        <v>205</v>
      </c>
      <c r="D26" s="173"/>
      <c r="E26" s="173"/>
      <c r="F26" s="173"/>
      <c r="G26" s="173"/>
      <c r="H26" s="173"/>
      <c r="I26" s="173"/>
      <c r="J26" s="173"/>
      <c r="K26" s="173"/>
      <c r="L26" s="174"/>
      <c r="M26" s="158"/>
      <c r="N26" s="107"/>
      <c r="O26" s="122"/>
    </row>
    <row r="27" spans="1:15" ht="15" thickBot="1" x14ac:dyDescent="0.4">
      <c r="A27" s="229"/>
      <c r="B27" s="184"/>
      <c r="C27" s="169" t="s">
        <v>206</v>
      </c>
      <c r="D27" s="170"/>
      <c r="E27" s="170"/>
      <c r="F27" s="170"/>
      <c r="G27" s="170"/>
      <c r="H27" s="170"/>
      <c r="I27" s="170"/>
      <c r="J27" s="170"/>
      <c r="K27" s="170"/>
      <c r="L27" s="171"/>
      <c r="M27" s="157"/>
      <c r="N27" s="108"/>
      <c r="O27" s="123"/>
    </row>
    <row r="28" spans="1:15" x14ac:dyDescent="0.35">
      <c r="A28" s="229"/>
      <c r="B28" s="182">
        <v>6</v>
      </c>
      <c r="C28" s="172" t="s">
        <v>207</v>
      </c>
      <c r="D28" s="173"/>
      <c r="E28" s="173"/>
      <c r="F28" s="173"/>
      <c r="G28" s="173"/>
      <c r="H28" s="173"/>
      <c r="I28" s="173"/>
      <c r="J28" s="173"/>
      <c r="K28" s="173"/>
      <c r="L28" s="174"/>
      <c r="M28" s="158"/>
      <c r="N28" s="107"/>
      <c r="O28" s="122"/>
    </row>
    <row r="29" spans="1:15" ht="28.5" customHeight="1" thickBot="1" x14ac:dyDescent="0.4">
      <c r="A29" s="229"/>
      <c r="B29" s="184"/>
      <c r="C29" s="231" t="s">
        <v>208</v>
      </c>
      <c r="D29" s="242"/>
      <c r="E29" s="242"/>
      <c r="F29" s="242"/>
      <c r="G29" s="242"/>
      <c r="H29" s="242"/>
      <c r="I29" s="242"/>
      <c r="J29" s="242"/>
      <c r="K29" s="242"/>
      <c r="L29" s="243"/>
      <c r="M29" s="157"/>
      <c r="N29" s="110"/>
      <c r="O29" s="125"/>
    </row>
    <row r="30" spans="1:15" ht="15" customHeight="1" x14ac:dyDescent="0.35">
      <c r="A30" s="229"/>
      <c r="B30" s="232">
        <v>7</v>
      </c>
      <c r="C30" s="172" t="s">
        <v>209</v>
      </c>
      <c r="D30" s="173"/>
      <c r="E30" s="173"/>
      <c r="F30" s="173"/>
      <c r="G30" s="173"/>
      <c r="H30" s="173"/>
      <c r="I30" s="173"/>
      <c r="J30" s="173"/>
      <c r="K30" s="173"/>
      <c r="L30" s="174"/>
      <c r="M30" s="158"/>
      <c r="N30" s="111"/>
      <c r="O30" s="126"/>
    </row>
    <row r="31" spans="1:15" ht="15.75" customHeight="1" thickBot="1" x14ac:dyDescent="0.4">
      <c r="A31" s="229"/>
      <c r="B31" s="234"/>
      <c r="C31" s="169" t="s">
        <v>210</v>
      </c>
      <c r="D31" s="170"/>
      <c r="E31" s="170"/>
      <c r="F31" s="170"/>
      <c r="G31" s="170"/>
      <c r="H31" s="170"/>
      <c r="I31" s="170"/>
      <c r="J31" s="170"/>
      <c r="K31" s="170"/>
      <c r="L31" s="171"/>
      <c r="M31" s="157"/>
      <c r="N31" s="110"/>
      <c r="O31" s="125"/>
    </row>
    <row r="32" spans="1:15" ht="15" customHeight="1" x14ac:dyDescent="0.35">
      <c r="A32" s="229"/>
      <c r="B32" s="232">
        <v>8</v>
      </c>
      <c r="C32" s="172" t="s">
        <v>211</v>
      </c>
      <c r="D32" s="173"/>
      <c r="E32" s="173"/>
      <c r="F32" s="173"/>
      <c r="G32" s="173"/>
      <c r="H32" s="173"/>
      <c r="I32" s="173"/>
      <c r="J32" s="173"/>
      <c r="K32" s="173"/>
      <c r="L32" s="174"/>
      <c r="M32" s="158"/>
      <c r="N32" s="111"/>
      <c r="O32" s="126"/>
    </row>
    <row r="33" spans="1:15" ht="15" customHeight="1" x14ac:dyDescent="0.35">
      <c r="A33" s="229"/>
      <c r="B33" s="233"/>
      <c r="C33" s="166" t="s">
        <v>212</v>
      </c>
      <c r="D33" s="167"/>
      <c r="E33" s="167"/>
      <c r="F33" s="167"/>
      <c r="G33" s="167"/>
      <c r="H33" s="167"/>
      <c r="I33" s="167"/>
      <c r="J33" s="167"/>
      <c r="K33" s="167"/>
      <c r="L33" s="168"/>
      <c r="M33" s="156"/>
      <c r="N33" s="112"/>
      <c r="O33" s="127"/>
    </row>
    <row r="34" spans="1:15" ht="15.75" customHeight="1" thickBot="1" x14ac:dyDescent="0.4">
      <c r="A34" s="229"/>
      <c r="B34" s="234"/>
      <c r="C34" s="169" t="s">
        <v>213</v>
      </c>
      <c r="D34" s="170"/>
      <c r="E34" s="170"/>
      <c r="F34" s="170"/>
      <c r="G34" s="170"/>
      <c r="H34" s="170"/>
      <c r="I34" s="170"/>
      <c r="J34" s="170"/>
      <c r="K34" s="170"/>
      <c r="L34" s="171"/>
      <c r="M34" s="157"/>
      <c r="N34" s="110"/>
      <c r="O34" s="125"/>
    </row>
    <row r="35" spans="1:15" x14ac:dyDescent="0.35">
      <c r="A35" s="229"/>
      <c r="B35" s="182">
        <v>9</v>
      </c>
      <c r="C35" s="172" t="s">
        <v>214</v>
      </c>
      <c r="D35" s="173"/>
      <c r="E35" s="173"/>
      <c r="F35" s="173"/>
      <c r="G35" s="173"/>
      <c r="H35" s="173"/>
      <c r="I35" s="173"/>
      <c r="J35" s="173"/>
      <c r="K35" s="173"/>
      <c r="L35" s="174"/>
      <c r="M35" s="158"/>
      <c r="N35" s="107"/>
      <c r="O35" s="122"/>
    </row>
    <row r="36" spans="1:15" ht="31.5" customHeight="1" thickBot="1" x14ac:dyDescent="0.4">
      <c r="A36" s="229"/>
      <c r="B36" s="184"/>
      <c r="C36" s="231" t="s">
        <v>215</v>
      </c>
      <c r="D36" s="242"/>
      <c r="E36" s="242"/>
      <c r="F36" s="242"/>
      <c r="G36" s="242"/>
      <c r="H36" s="242"/>
      <c r="I36" s="242"/>
      <c r="J36" s="242"/>
      <c r="K36" s="242"/>
      <c r="L36" s="243"/>
      <c r="M36" s="157"/>
      <c r="N36" s="108"/>
      <c r="O36" s="123"/>
    </row>
    <row r="37" spans="1:15" ht="31.5" customHeight="1" x14ac:dyDescent="0.35">
      <c r="A37" s="229"/>
      <c r="B37" s="182">
        <v>10</v>
      </c>
      <c r="C37" s="235" t="s">
        <v>216</v>
      </c>
      <c r="D37" s="236"/>
      <c r="E37" s="236"/>
      <c r="F37" s="236"/>
      <c r="G37" s="236"/>
      <c r="H37" s="236"/>
      <c r="I37" s="236"/>
      <c r="J37" s="236"/>
      <c r="K37" s="236"/>
      <c r="L37" s="237"/>
      <c r="M37" s="158"/>
      <c r="N37" s="107"/>
      <c r="O37" s="122"/>
    </row>
    <row r="38" spans="1:15" ht="15.75" customHeight="1" thickBot="1" x14ac:dyDescent="0.4">
      <c r="A38" s="229"/>
      <c r="B38" s="184"/>
      <c r="C38" s="169" t="s">
        <v>217</v>
      </c>
      <c r="D38" s="170"/>
      <c r="E38" s="170"/>
      <c r="F38" s="170"/>
      <c r="G38" s="170"/>
      <c r="H38" s="170"/>
      <c r="I38" s="170"/>
      <c r="J38" s="170"/>
      <c r="K38" s="170"/>
      <c r="L38" s="171"/>
      <c r="M38" s="157"/>
      <c r="N38" s="108"/>
      <c r="O38" s="123"/>
    </row>
    <row r="39" spans="1:15" ht="15" customHeight="1" x14ac:dyDescent="0.35">
      <c r="A39" s="229"/>
      <c r="B39" s="182">
        <v>11</v>
      </c>
      <c r="C39" s="172" t="s">
        <v>218</v>
      </c>
      <c r="D39" s="173"/>
      <c r="E39" s="173"/>
      <c r="F39" s="173"/>
      <c r="G39" s="173"/>
      <c r="H39" s="173"/>
      <c r="I39" s="173"/>
      <c r="J39" s="173"/>
      <c r="K39" s="173"/>
      <c r="L39" s="174"/>
      <c r="M39" s="158"/>
      <c r="N39" s="107"/>
      <c r="O39" s="128"/>
    </row>
    <row r="40" spans="1:15" ht="15.75" customHeight="1" thickBot="1" x14ac:dyDescent="0.4">
      <c r="A40" s="229"/>
      <c r="B40" s="184"/>
      <c r="C40" s="169" t="s">
        <v>219</v>
      </c>
      <c r="D40" s="170"/>
      <c r="E40" s="170"/>
      <c r="F40" s="170"/>
      <c r="G40" s="170"/>
      <c r="H40" s="170"/>
      <c r="I40" s="170"/>
      <c r="J40" s="170"/>
      <c r="K40" s="170"/>
      <c r="L40" s="171"/>
      <c r="M40" s="157"/>
      <c r="N40" s="108"/>
      <c r="O40" s="129"/>
    </row>
    <row r="41" spans="1:15" ht="15" customHeight="1" x14ac:dyDescent="0.35">
      <c r="A41" s="229"/>
      <c r="B41" s="182">
        <v>12</v>
      </c>
      <c r="C41" s="172" t="s">
        <v>220</v>
      </c>
      <c r="D41" s="173"/>
      <c r="E41" s="173"/>
      <c r="F41" s="173"/>
      <c r="G41" s="173"/>
      <c r="H41" s="173"/>
      <c r="I41" s="173"/>
      <c r="J41" s="173"/>
      <c r="K41" s="173"/>
      <c r="L41" s="174"/>
      <c r="M41" s="158"/>
      <c r="N41" s="107"/>
      <c r="O41" s="128"/>
    </row>
    <row r="42" spans="1:15" ht="15.75" customHeight="1" thickBot="1" x14ac:dyDescent="0.4">
      <c r="A42" s="230"/>
      <c r="B42" s="184"/>
      <c r="C42" s="216" t="s">
        <v>221</v>
      </c>
      <c r="D42" s="217"/>
      <c r="E42" s="217"/>
      <c r="F42" s="217"/>
      <c r="G42" s="217"/>
      <c r="H42" s="217"/>
      <c r="I42" s="217"/>
      <c r="J42" s="217"/>
      <c r="K42" s="217"/>
      <c r="L42" s="218"/>
      <c r="M42" s="157"/>
      <c r="N42" s="108"/>
      <c r="O42" s="129"/>
    </row>
    <row r="43" spans="1:15" x14ac:dyDescent="0.35">
      <c r="A43" s="54"/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ht="15" thickBot="1" x14ac:dyDescent="0.4">
      <c r="A44" s="54"/>
      <c r="B44" s="5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10"/>
      <c r="N44" s="10"/>
      <c r="O44" s="7"/>
    </row>
    <row r="45" spans="1:15" x14ac:dyDescent="0.35">
      <c r="A45" s="219" t="s">
        <v>32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1"/>
    </row>
    <row r="46" spans="1:15" x14ac:dyDescent="0.35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4"/>
    </row>
    <row r="47" spans="1:15" x14ac:dyDescent="0.35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4"/>
    </row>
    <row r="48" spans="1:15" ht="15" thickBot="1" x14ac:dyDescent="0.4">
      <c r="A48" s="225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7"/>
    </row>
    <row r="49" spans="1:15" x14ac:dyDescent="0.35">
      <c r="A49" s="54"/>
      <c r="B49" s="5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10"/>
      <c r="N49" s="10"/>
      <c r="O49" s="4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14" t="s">
        <v>33</v>
      </c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105" t="s">
        <v>34</v>
      </c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106" t="s">
        <v>35</v>
      </c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eWtMlr71/QO2aAKqsW0mi2BGnEYpaeRGo2WHLmg9kKj5zGK7qEPUBBLmoiYIfmzDeDuM1mZ/njYxj4rlS2C80Q==" saltValue="tUpeYH+lF+NHYxJK0wytnQ==" spinCount="100000" sheet="1" objects="1" scenarios="1"/>
  <mergeCells count="71">
    <mergeCell ref="B37:B38"/>
    <mergeCell ref="B39:B40"/>
    <mergeCell ref="B41:B42"/>
    <mergeCell ref="A18:A42"/>
    <mergeCell ref="C49:L49"/>
    <mergeCell ref="A45:O48"/>
    <mergeCell ref="C43:L43"/>
    <mergeCell ref="C44:L44"/>
    <mergeCell ref="C37:L37"/>
    <mergeCell ref="C38:L38"/>
    <mergeCell ref="C39:L39"/>
    <mergeCell ref="C40:L40"/>
    <mergeCell ref="C41:L41"/>
    <mergeCell ref="C42:L42"/>
    <mergeCell ref="C31:L31"/>
    <mergeCell ref="C32:L32"/>
    <mergeCell ref="C67:L67"/>
    <mergeCell ref="B19:B20"/>
    <mergeCell ref="B21:B23"/>
    <mergeCell ref="B24:B25"/>
    <mergeCell ref="B26:B27"/>
    <mergeCell ref="B28:B29"/>
    <mergeCell ref="B30:B31"/>
    <mergeCell ref="B32:B34"/>
    <mergeCell ref="B35:B36"/>
    <mergeCell ref="C61:L61"/>
    <mergeCell ref="C62:L62"/>
    <mergeCell ref="C63:L63"/>
    <mergeCell ref="C64:L64"/>
    <mergeCell ref="C65:L65"/>
    <mergeCell ref="C66:L66"/>
    <mergeCell ref="C55:L55"/>
    <mergeCell ref="C56:L56"/>
    <mergeCell ref="C57:L57"/>
    <mergeCell ref="C58:L58"/>
    <mergeCell ref="C59:L59"/>
    <mergeCell ref="C60:L60"/>
    <mergeCell ref="C50:L50"/>
    <mergeCell ref="C51:L51"/>
    <mergeCell ref="C52:L52"/>
    <mergeCell ref="C53:L53"/>
    <mergeCell ref="C54:L54"/>
    <mergeCell ref="C33:L33"/>
    <mergeCell ref="C34:L34"/>
    <mergeCell ref="C35:L35"/>
    <mergeCell ref="C36:L36"/>
    <mergeCell ref="C25:L25"/>
    <mergeCell ref="C26:L26"/>
    <mergeCell ref="C27:L27"/>
    <mergeCell ref="C28:L28"/>
    <mergeCell ref="C29:L29"/>
    <mergeCell ref="C30:L30"/>
    <mergeCell ref="C21:L21"/>
    <mergeCell ref="C22:L22"/>
    <mergeCell ref="C23:L23"/>
    <mergeCell ref="C24:L24"/>
    <mergeCell ref="F1:O2"/>
    <mergeCell ref="F3:O5"/>
    <mergeCell ref="K12:O12"/>
    <mergeCell ref="K13:O13"/>
    <mergeCell ref="K14:O14"/>
    <mergeCell ref="K15:O15"/>
    <mergeCell ref="C17:L17"/>
    <mergeCell ref="C18:L18"/>
    <mergeCell ref="C19:L19"/>
    <mergeCell ref="C20:L20"/>
    <mergeCell ref="A7:B7"/>
    <mergeCell ref="A10:B10"/>
    <mergeCell ref="A12:A13"/>
    <mergeCell ref="B12:G13"/>
    <mergeCell ref="I12:J14"/>
  </mergeCells>
  <conditionalFormatting sqref="C18:L42">
    <cfRule type="expression" dxfId="162" priority="1" stopIfTrue="1">
      <formula>N18="X"</formula>
    </cfRule>
    <cfRule type="expression" dxfId="161" priority="2" stopIfTrue="1">
      <formula>AND(N18&lt;&gt;"",N18=0)</formula>
    </cfRule>
    <cfRule type="expression" dxfId="160" priority="3" stopIfTrue="1">
      <formula>N18=1</formula>
    </cfRule>
    <cfRule type="expression" dxfId="159" priority="4" stopIfTrue="1">
      <formula>AND(M18=1,N18="x")</formula>
    </cfRule>
    <cfRule type="expression" dxfId="158" priority="5" stopIfTrue="1">
      <formula>AND(M18="x",N18&lt;&gt;"",N18=0)</formula>
    </cfRule>
    <cfRule type="expression" dxfId="157" priority="6" stopIfTrue="1">
      <formula>AND(M18="x",N18=1)</formula>
    </cfRule>
    <cfRule type="expression" dxfId="156" priority="7" stopIfTrue="1">
      <formula>AND(M18&lt;&gt;"",M18=0,N18=1)</formula>
    </cfRule>
    <cfRule type="expression" dxfId="155" priority="8" stopIfTrue="1">
      <formula>AND(M18=0,M18&lt;&gt;"")</formula>
    </cfRule>
    <cfRule type="expression" dxfId="154" priority="9" stopIfTrue="1">
      <formula>M18="x"</formula>
    </cfRule>
    <cfRule type="expression" dxfId="153" priority="10" stopIfTrue="1">
      <formula>AND(M18=1,N18=0,N18&lt;&gt;"")</formula>
    </cfRule>
    <cfRule type="expression" dxfId="152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7"/>
  <sheetViews>
    <sheetView topLeftCell="A26" workbookViewId="0">
      <selection activeCell="I8" sqref="I8"/>
    </sheetView>
  </sheetViews>
  <sheetFormatPr defaultRowHeight="14.5" x14ac:dyDescent="0.35"/>
  <cols>
    <col min="1" max="1" width="13.26953125" customWidth="1"/>
    <col min="15" max="15" width="11.5429687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302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41</v>
      </c>
      <c r="B6" s="23" t="s">
        <v>65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v>0</v>
      </c>
      <c r="D8" s="28">
        <f>SUM(M19)</f>
        <v>0</v>
      </c>
      <c r="E8" s="28">
        <f>SUM(M20)</f>
        <v>0</v>
      </c>
      <c r="F8" s="28">
        <f>SUM(M21)</f>
        <v>0</v>
      </c>
      <c r="G8" s="28">
        <f>SUM(M22)</f>
        <v>0</v>
      </c>
      <c r="H8" s="28">
        <f>SUM(M23:M24)</f>
        <v>0</v>
      </c>
      <c r="I8" s="28">
        <f>SUM(M25)</f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v>0</v>
      </c>
      <c r="D9" s="32">
        <f>SUM(N19)</f>
        <v>0</v>
      </c>
      <c r="E9" s="32">
        <f>SUM(N20)</f>
        <v>0</v>
      </c>
      <c r="F9" s="32">
        <f>SUM(N21)</f>
        <v>0</v>
      </c>
      <c r="G9" s="32">
        <f>SUM(N22)</f>
        <v>0</v>
      </c>
      <c r="H9" s="32">
        <f>SUM(N23:N24)</f>
        <v>0</v>
      </c>
      <c r="I9" s="32">
        <f>SUM(N25)</f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v>0</v>
      </c>
      <c r="D10" s="36">
        <f>COUNTA(C19)</f>
        <v>1</v>
      </c>
      <c r="E10" s="36">
        <f>COUNTA(C20)</f>
        <v>1</v>
      </c>
      <c r="F10" s="36">
        <f>COUNTA(C21)</f>
        <v>1</v>
      </c>
      <c r="G10" s="36">
        <f>COUNTA(C22)</f>
        <v>1</v>
      </c>
      <c r="H10" s="36">
        <f>COUNTA(C23:L24)</f>
        <v>2</v>
      </c>
      <c r="I10" s="36">
        <f>COUNTA(C25)</f>
        <v>1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58">
        <f>SUM(C10:N10)</f>
        <v>7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29.2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thickBot="1" x14ac:dyDescent="0.4">
      <c r="A18" s="228" t="s">
        <v>64</v>
      </c>
      <c r="B18" s="73">
        <v>1</v>
      </c>
      <c r="C18" s="246" t="s">
        <v>54</v>
      </c>
      <c r="D18" s="246"/>
      <c r="E18" s="246"/>
      <c r="F18" s="246"/>
      <c r="G18" s="246"/>
      <c r="H18" s="246"/>
      <c r="I18" s="246"/>
      <c r="J18" s="246"/>
      <c r="K18" s="246"/>
      <c r="L18" s="246"/>
      <c r="M18" s="65"/>
      <c r="N18" s="66"/>
      <c r="O18" s="67"/>
    </row>
    <row r="19" spans="1:15" ht="15" thickBot="1" x14ac:dyDescent="0.4">
      <c r="A19" s="229"/>
      <c r="B19" s="73">
        <v>2</v>
      </c>
      <c r="C19" s="173" t="s">
        <v>190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19"/>
      <c r="N19" s="120"/>
      <c r="O19" s="121"/>
    </row>
    <row r="20" spans="1:15" ht="15.75" customHeight="1" thickBot="1" x14ac:dyDescent="0.4">
      <c r="A20" s="229"/>
      <c r="B20" s="74">
        <v>3</v>
      </c>
      <c r="C20" s="173" t="s">
        <v>191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19"/>
      <c r="N20" s="120"/>
      <c r="O20" s="121"/>
    </row>
    <row r="21" spans="1:15" ht="15.75" customHeight="1" thickBot="1" x14ac:dyDescent="0.4">
      <c r="A21" s="229"/>
      <c r="B21" s="74">
        <v>4</v>
      </c>
      <c r="C21" s="173" t="s">
        <v>192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19"/>
      <c r="N21" s="120"/>
      <c r="O21" s="121"/>
    </row>
    <row r="22" spans="1:15" ht="15.75" customHeight="1" thickBot="1" x14ac:dyDescent="0.4">
      <c r="A22" s="229"/>
      <c r="B22" s="74">
        <v>5</v>
      </c>
      <c r="C22" s="173" t="s">
        <v>193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19"/>
      <c r="N22" s="120"/>
      <c r="O22" s="121"/>
    </row>
    <row r="23" spans="1:15" ht="15" customHeight="1" x14ac:dyDescent="0.35">
      <c r="A23" s="229"/>
      <c r="B23" s="182">
        <v>6</v>
      </c>
      <c r="C23" s="210" t="s">
        <v>194</v>
      </c>
      <c r="D23" s="211"/>
      <c r="E23" s="211"/>
      <c r="F23" s="211"/>
      <c r="G23" s="211"/>
      <c r="H23" s="211"/>
      <c r="I23" s="211"/>
      <c r="J23" s="211"/>
      <c r="K23" s="211"/>
      <c r="L23" s="212"/>
      <c r="M23" s="158"/>
      <c r="N23" s="107"/>
      <c r="O23" s="122"/>
    </row>
    <row r="24" spans="1:15" ht="15.75" customHeight="1" thickBot="1" x14ac:dyDescent="0.4">
      <c r="A24" s="229"/>
      <c r="B24" s="184"/>
      <c r="C24" s="169" t="s">
        <v>195</v>
      </c>
      <c r="D24" s="170"/>
      <c r="E24" s="170"/>
      <c r="F24" s="170"/>
      <c r="G24" s="170"/>
      <c r="H24" s="170"/>
      <c r="I24" s="170"/>
      <c r="J24" s="170"/>
      <c r="K24" s="170"/>
      <c r="L24" s="171"/>
      <c r="M24" s="157"/>
      <c r="N24" s="108"/>
      <c r="O24" s="123"/>
    </row>
    <row r="25" spans="1:15" ht="15.75" customHeight="1" thickBot="1" x14ac:dyDescent="0.4">
      <c r="A25" s="229"/>
      <c r="B25" s="163">
        <v>7</v>
      </c>
      <c r="C25" s="248" t="s">
        <v>196</v>
      </c>
      <c r="D25" s="248"/>
      <c r="E25" s="248"/>
      <c r="F25" s="248"/>
      <c r="G25" s="248"/>
      <c r="H25" s="248"/>
      <c r="I25" s="248"/>
      <c r="J25" s="248"/>
      <c r="K25" s="248"/>
      <c r="L25" s="248"/>
      <c r="M25" s="119"/>
      <c r="N25" s="120"/>
      <c r="O25" s="121"/>
    </row>
    <row r="26" spans="1:15" ht="15" thickBot="1" x14ac:dyDescent="0.4">
      <c r="A26" s="229"/>
      <c r="B26" s="74">
        <v>8</v>
      </c>
      <c r="C26" s="249" t="s">
        <v>54</v>
      </c>
      <c r="D26" s="250"/>
      <c r="E26" s="250"/>
      <c r="F26" s="250"/>
      <c r="G26" s="250"/>
      <c r="H26" s="250"/>
      <c r="I26" s="250"/>
      <c r="J26" s="250"/>
      <c r="K26" s="250"/>
      <c r="L26" s="251"/>
      <c r="M26" s="65"/>
      <c r="N26" s="66"/>
      <c r="O26" s="67"/>
    </row>
    <row r="27" spans="1:15" ht="15" thickBot="1" x14ac:dyDescent="0.4">
      <c r="A27" s="229"/>
      <c r="B27" s="74">
        <v>9</v>
      </c>
      <c r="C27" s="249" t="s">
        <v>54</v>
      </c>
      <c r="D27" s="250"/>
      <c r="E27" s="250"/>
      <c r="F27" s="250"/>
      <c r="G27" s="250"/>
      <c r="H27" s="250"/>
      <c r="I27" s="250"/>
      <c r="J27" s="250"/>
      <c r="K27" s="250"/>
      <c r="L27" s="251"/>
      <c r="M27" s="65"/>
      <c r="N27" s="66"/>
      <c r="O27" s="67"/>
    </row>
    <row r="28" spans="1:15" ht="15" thickBot="1" x14ac:dyDescent="0.4">
      <c r="A28" s="229"/>
      <c r="B28" s="74">
        <v>10</v>
      </c>
      <c r="C28" s="249" t="s">
        <v>54</v>
      </c>
      <c r="D28" s="250"/>
      <c r="E28" s="250"/>
      <c r="F28" s="250"/>
      <c r="G28" s="250"/>
      <c r="H28" s="250"/>
      <c r="I28" s="250"/>
      <c r="J28" s="250"/>
      <c r="K28" s="250"/>
      <c r="L28" s="251"/>
      <c r="M28" s="65"/>
      <c r="N28" s="66"/>
      <c r="O28" s="67"/>
    </row>
    <row r="29" spans="1:15" ht="15" thickBot="1" x14ac:dyDescent="0.4">
      <c r="A29" s="229"/>
      <c r="B29" s="75">
        <v>11</v>
      </c>
      <c r="C29" s="252" t="s">
        <v>54</v>
      </c>
      <c r="D29" s="253"/>
      <c r="E29" s="253"/>
      <c r="F29" s="253"/>
      <c r="G29" s="253"/>
      <c r="H29" s="253"/>
      <c r="I29" s="253"/>
      <c r="J29" s="253"/>
      <c r="K29" s="253"/>
      <c r="L29" s="254"/>
      <c r="M29" s="65"/>
      <c r="N29" s="71"/>
      <c r="O29" s="72"/>
    </row>
    <row r="30" spans="1:15" ht="15" thickBot="1" x14ac:dyDescent="0.4">
      <c r="A30" s="230"/>
      <c r="B30" s="75">
        <v>12</v>
      </c>
      <c r="C30" s="252" t="s">
        <v>54</v>
      </c>
      <c r="D30" s="253"/>
      <c r="E30" s="253"/>
      <c r="F30" s="253"/>
      <c r="G30" s="253"/>
      <c r="H30" s="253"/>
      <c r="I30" s="253"/>
      <c r="J30" s="253"/>
      <c r="K30" s="253"/>
      <c r="L30" s="254"/>
      <c r="M30" s="65"/>
      <c r="N30" s="71"/>
      <c r="O30" s="72"/>
    </row>
    <row r="31" spans="1:15" x14ac:dyDescent="0.35">
      <c r="A31" s="54"/>
      <c r="B31" s="68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10"/>
      <c r="N31" s="69"/>
      <c r="O31" s="70"/>
    </row>
    <row r="32" spans="1:15" ht="15" thickBot="1" x14ac:dyDescent="0.4">
      <c r="A32" s="54"/>
      <c r="B32" s="68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10"/>
      <c r="N32" s="69"/>
      <c r="O32" s="70"/>
    </row>
    <row r="33" spans="1:15" x14ac:dyDescent="0.35">
      <c r="A33" s="219" t="s">
        <v>32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1"/>
    </row>
    <row r="34" spans="1:15" x14ac:dyDescent="0.35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4"/>
    </row>
    <row r="35" spans="1:15" x14ac:dyDescent="0.3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4"/>
    </row>
    <row r="36" spans="1:15" ht="15" thickBot="1" x14ac:dyDescent="0.4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7"/>
    </row>
    <row r="37" spans="1:15" x14ac:dyDescent="0.35">
      <c r="A37" s="54"/>
      <c r="B37" s="5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10"/>
      <c r="N37" s="10"/>
      <c r="O37" s="4"/>
    </row>
    <row r="38" spans="1:15" x14ac:dyDescent="0.35">
      <c r="A38" s="14" t="s">
        <v>33</v>
      </c>
      <c r="B38" s="5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10"/>
      <c r="N38" s="10"/>
      <c r="O38" s="4"/>
    </row>
    <row r="39" spans="1:15" x14ac:dyDescent="0.35">
      <c r="A39" s="105" t="s">
        <v>34</v>
      </c>
      <c r="B39" s="5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10"/>
      <c r="N39" s="10"/>
      <c r="O39" s="7"/>
    </row>
    <row r="40" spans="1:15" x14ac:dyDescent="0.35">
      <c r="A40" s="106" t="s">
        <v>35</v>
      </c>
      <c r="B40" s="5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10"/>
      <c r="N40" s="10"/>
      <c r="O40" s="7"/>
    </row>
    <row r="41" spans="1:15" x14ac:dyDescent="0.35">
      <c r="A41" s="54"/>
      <c r="B41" s="5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10"/>
      <c r="N41" s="10"/>
      <c r="O41" s="7"/>
    </row>
    <row r="42" spans="1:15" x14ac:dyDescent="0.35">
      <c r="A42" s="54"/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x14ac:dyDescent="0.35">
      <c r="A43" s="54"/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x14ac:dyDescent="0.35">
      <c r="A44" s="54"/>
      <c r="B44" s="5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10"/>
      <c r="N44" s="10"/>
      <c r="O44" s="7"/>
    </row>
    <row r="45" spans="1:15" x14ac:dyDescent="0.35">
      <c r="A45" s="54"/>
      <c r="B45" s="5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10"/>
      <c r="N45" s="10"/>
      <c r="O45" s="4"/>
    </row>
    <row r="46" spans="1:15" x14ac:dyDescent="0.35">
      <c r="A46" s="54"/>
      <c r="B46" s="5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10"/>
      <c r="N46" s="10"/>
      <c r="O46" s="4"/>
    </row>
    <row r="47" spans="1:15" x14ac:dyDescent="0.35">
      <c r="A47" s="54"/>
      <c r="B47" s="55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10"/>
      <c r="N47" s="10"/>
      <c r="O47" s="4"/>
    </row>
    <row r="48" spans="1:15" x14ac:dyDescent="0.35">
      <c r="A48" s="54"/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54"/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54"/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aUIh3Rv7TMwEgHhm+wpLb+g6Kcjllf05P/TDguFuF7y/gYdj9amx4B7zWvZvUbD3A0Qj5Ry/C+24KHhRhiFSFg==" saltValue="nsu+bcJqplu8mSd5g0O/Ug==" spinCount="100000" sheet="1" objects="1" scenarios="1"/>
  <mergeCells count="61">
    <mergeCell ref="C67:L67"/>
    <mergeCell ref="B23:B24"/>
    <mergeCell ref="A18:A30"/>
    <mergeCell ref="A33:O36"/>
    <mergeCell ref="C61:L61"/>
    <mergeCell ref="C62:L62"/>
    <mergeCell ref="C63:L63"/>
    <mergeCell ref="C64:L64"/>
    <mergeCell ref="C65:L65"/>
    <mergeCell ref="C66:L66"/>
    <mergeCell ref="C55:L55"/>
    <mergeCell ref="C56:L56"/>
    <mergeCell ref="C57:L57"/>
    <mergeCell ref="C58:L58"/>
    <mergeCell ref="C59:L59"/>
    <mergeCell ref="C60:L60"/>
    <mergeCell ref="C54:L54"/>
    <mergeCell ref="C43:L43"/>
    <mergeCell ref="C44:L44"/>
    <mergeCell ref="C45:L45"/>
    <mergeCell ref="C46:L46"/>
    <mergeCell ref="C47:L47"/>
    <mergeCell ref="C48:L48"/>
    <mergeCell ref="C49:L49"/>
    <mergeCell ref="C50:L50"/>
    <mergeCell ref="C51:L51"/>
    <mergeCell ref="C52:L52"/>
    <mergeCell ref="C53:L53"/>
    <mergeCell ref="C42:L42"/>
    <mergeCell ref="C31:L31"/>
    <mergeCell ref="C32:L32"/>
    <mergeCell ref="C25:L25"/>
    <mergeCell ref="C26:L26"/>
    <mergeCell ref="C27:L27"/>
    <mergeCell ref="C28:L28"/>
    <mergeCell ref="C29:L29"/>
    <mergeCell ref="C30:L30"/>
    <mergeCell ref="C37:L37"/>
    <mergeCell ref="C38:L38"/>
    <mergeCell ref="C39:L39"/>
    <mergeCell ref="C40:L40"/>
    <mergeCell ref="C41:L41"/>
    <mergeCell ref="C21:L21"/>
    <mergeCell ref="C22:L22"/>
    <mergeCell ref="C23:L23"/>
    <mergeCell ref="C24:L24"/>
    <mergeCell ref="F1:O2"/>
    <mergeCell ref="F3:O5"/>
    <mergeCell ref="K12:O12"/>
    <mergeCell ref="K13:O13"/>
    <mergeCell ref="K14:O14"/>
    <mergeCell ref="K15:O15"/>
    <mergeCell ref="C17:L17"/>
    <mergeCell ref="C18:L18"/>
    <mergeCell ref="C19:L19"/>
    <mergeCell ref="C20:L20"/>
    <mergeCell ref="A7:B7"/>
    <mergeCell ref="A10:B10"/>
    <mergeCell ref="A12:A13"/>
    <mergeCell ref="B12:G13"/>
    <mergeCell ref="I12:J14"/>
  </mergeCells>
  <conditionalFormatting sqref="C18:L18">
    <cfRule type="expression" dxfId="151" priority="20" stopIfTrue="1">
      <formula>AND(M18=1,N18="x")</formula>
    </cfRule>
    <cfRule type="expression" dxfId="150" priority="21" stopIfTrue="1">
      <formula>AND(M18="x",N18&lt;&gt;"",N18=0)</formula>
    </cfRule>
    <cfRule type="expression" dxfId="149" priority="22" stopIfTrue="1">
      <formula>AND(M18="x",N18=1)</formula>
    </cfRule>
    <cfRule type="expression" dxfId="148" priority="23" stopIfTrue="1">
      <formula>AND(M18&lt;&gt;"",M18=0,N18=1)</formula>
    </cfRule>
    <cfRule type="expression" dxfId="147" priority="24" stopIfTrue="1">
      <formula>AND(M18=0,M18&lt;&gt;"")</formula>
    </cfRule>
    <cfRule type="expression" dxfId="146" priority="25" stopIfTrue="1">
      <formula>M18="x"</formula>
    </cfRule>
    <cfRule type="expression" dxfId="145" priority="26" stopIfTrue="1">
      <formula>AND(M18=1,N18=0,N18&lt;&gt;"")</formula>
    </cfRule>
    <cfRule type="expression" dxfId="144" priority="27" stopIfTrue="1">
      <formula>M18=1</formula>
    </cfRule>
  </conditionalFormatting>
  <conditionalFormatting sqref="C19:L25">
    <cfRule type="expression" dxfId="143" priority="1" stopIfTrue="1">
      <formula>N19="X"</formula>
    </cfRule>
    <cfRule type="expression" dxfId="142" priority="2" stopIfTrue="1">
      <formula>AND(N19&lt;&gt;"",N19=0)</formula>
    </cfRule>
    <cfRule type="expression" dxfId="141" priority="3" stopIfTrue="1">
      <formula>N19=1</formula>
    </cfRule>
    <cfRule type="expression" dxfId="140" priority="4" stopIfTrue="1">
      <formula>AND(M19=1,N19="x")</formula>
    </cfRule>
    <cfRule type="expression" dxfId="139" priority="5" stopIfTrue="1">
      <formula>AND(M19="x",N19&lt;&gt;"",N19=0)</formula>
    </cfRule>
    <cfRule type="expression" dxfId="138" priority="6" stopIfTrue="1">
      <formula>AND(M19="x",N19=1)</formula>
    </cfRule>
    <cfRule type="expression" dxfId="137" priority="7" stopIfTrue="1">
      <formula>AND(M19&lt;&gt;"",M19=0,N19=1)</formula>
    </cfRule>
    <cfRule type="expression" dxfId="136" priority="8" stopIfTrue="1">
      <formula>AND(M19=0,M19&lt;&gt;"")</formula>
    </cfRule>
    <cfRule type="expression" dxfId="135" priority="9" stopIfTrue="1">
      <formula>M19="x"</formula>
    </cfRule>
    <cfRule type="expression" dxfId="134" priority="10" stopIfTrue="1">
      <formula>AND(M19=1,N19=0,N19&lt;&gt;"")</formula>
    </cfRule>
    <cfRule type="expression" dxfId="133" priority="11" stopIfTrue="1">
      <formula>M19=1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7"/>
  <sheetViews>
    <sheetView workbookViewId="0">
      <selection activeCell="O10" sqref="O10"/>
    </sheetView>
  </sheetViews>
  <sheetFormatPr defaultRowHeight="14.5" x14ac:dyDescent="0.35"/>
  <cols>
    <col min="1" max="1" width="12.54296875" customWidth="1"/>
    <col min="15" max="15" width="12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302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40</v>
      </c>
      <c r="B6" s="23" t="s">
        <v>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v>0</v>
      </c>
      <c r="D8" s="29">
        <v>0</v>
      </c>
      <c r="E8" s="28">
        <f>SUM(M20)</f>
        <v>0</v>
      </c>
      <c r="F8" s="28">
        <f>SUM(M21:M24)</f>
        <v>0</v>
      </c>
      <c r="G8" s="28">
        <f>SUM(M25:M26)</f>
        <v>0</v>
      </c>
      <c r="H8" s="28">
        <f>SUM(M27:M28)</f>
        <v>0</v>
      </c>
      <c r="I8" s="28">
        <f>SUM(M29:M31)</f>
        <v>0</v>
      </c>
      <c r="J8" s="28">
        <f>SUM(M32:M34)</f>
        <v>0</v>
      </c>
      <c r="K8" s="28">
        <f>SUM(M35:M37)</f>
        <v>0</v>
      </c>
      <c r="L8" s="28">
        <f>SUM(M38)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v>0</v>
      </c>
      <c r="D9" s="33">
        <v>0</v>
      </c>
      <c r="E9" s="32">
        <f>SUM(N20)</f>
        <v>0</v>
      </c>
      <c r="F9" s="32">
        <f>SUM(N21:N24)</f>
        <v>0</v>
      </c>
      <c r="G9" s="32">
        <f>SUM(N25:N26)</f>
        <v>0</v>
      </c>
      <c r="H9" s="32">
        <f>SUM(N27:N28)</f>
        <v>0</v>
      </c>
      <c r="I9" s="32">
        <f>SUM(N29:N31)</f>
        <v>0</v>
      </c>
      <c r="J9" s="32">
        <f>SUM(N32:N34)</f>
        <v>0</v>
      </c>
      <c r="K9" s="32">
        <f>SUM(N35:N37)</f>
        <v>0</v>
      </c>
      <c r="L9" s="32">
        <f>SUM(N38)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v>0</v>
      </c>
      <c r="D10" s="36">
        <v>0</v>
      </c>
      <c r="E10" s="36">
        <f>COUNTA(C20)</f>
        <v>1</v>
      </c>
      <c r="F10" s="36">
        <f>COUNTA(C21:L24)</f>
        <v>4</v>
      </c>
      <c r="G10" s="36">
        <f>COUNTA(C25:L26)</f>
        <v>2</v>
      </c>
      <c r="H10" s="36">
        <f>COUNTA(C27:L28)</f>
        <v>2</v>
      </c>
      <c r="I10" s="36">
        <f>COUNTA(C29:L31)</f>
        <v>3</v>
      </c>
      <c r="J10" s="36">
        <f>COUNTA(C32:L34)</f>
        <v>3</v>
      </c>
      <c r="K10" s="36">
        <f>COUNTA(C35:L37)</f>
        <v>3</v>
      </c>
      <c r="L10" s="36">
        <f>COUNTA(C38)</f>
        <v>1</v>
      </c>
      <c r="M10" s="36">
        <v>0</v>
      </c>
      <c r="N10" s="37">
        <v>0</v>
      </c>
      <c r="O10" s="58">
        <f>SUM(C10:N10)</f>
        <v>19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31.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76" t="s">
        <v>21</v>
      </c>
      <c r="O17" s="77" t="s">
        <v>31</v>
      </c>
    </row>
    <row r="18" spans="1:15" ht="15" customHeight="1" thickBot="1" x14ac:dyDescent="0.4">
      <c r="A18" s="228" t="s">
        <v>66</v>
      </c>
      <c r="B18" s="73">
        <v>1</v>
      </c>
      <c r="C18" s="258" t="s">
        <v>54</v>
      </c>
      <c r="D18" s="259"/>
      <c r="E18" s="259"/>
      <c r="F18" s="259"/>
      <c r="G18" s="259"/>
      <c r="H18" s="259"/>
      <c r="I18" s="259"/>
      <c r="J18" s="259"/>
      <c r="K18" s="259"/>
      <c r="L18" s="260"/>
      <c r="M18" s="65"/>
      <c r="N18" s="66"/>
      <c r="O18" s="67"/>
    </row>
    <row r="19" spans="1:15" ht="15" thickBot="1" x14ac:dyDescent="0.4">
      <c r="A19" s="229"/>
      <c r="B19" s="73">
        <v>2</v>
      </c>
      <c r="C19" s="258" t="s">
        <v>54</v>
      </c>
      <c r="D19" s="259"/>
      <c r="E19" s="259"/>
      <c r="F19" s="259"/>
      <c r="G19" s="259"/>
      <c r="H19" s="259"/>
      <c r="I19" s="259"/>
      <c r="J19" s="259"/>
      <c r="K19" s="259"/>
      <c r="L19" s="260"/>
      <c r="M19" s="65"/>
      <c r="N19" s="66"/>
      <c r="O19" s="67"/>
    </row>
    <row r="20" spans="1:15" ht="15.75" customHeight="1" thickBot="1" x14ac:dyDescent="0.4">
      <c r="A20" s="229"/>
      <c r="B20" s="74">
        <v>3</v>
      </c>
      <c r="C20" s="261" t="s">
        <v>171</v>
      </c>
      <c r="D20" s="262"/>
      <c r="E20" s="262"/>
      <c r="F20" s="262"/>
      <c r="G20" s="262"/>
      <c r="H20" s="262"/>
      <c r="I20" s="262"/>
      <c r="J20" s="262"/>
      <c r="K20" s="262"/>
      <c r="L20" s="263"/>
      <c r="M20" s="119"/>
      <c r="N20" s="120"/>
      <c r="O20" s="121"/>
    </row>
    <row r="21" spans="1:15" ht="15" customHeight="1" x14ac:dyDescent="0.35">
      <c r="A21" s="229"/>
      <c r="B21" s="182">
        <v>4</v>
      </c>
      <c r="C21" s="210" t="s">
        <v>172</v>
      </c>
      <c r="D21" s="211"/>
      <c r="E21" s="211"/>
      <c r="F21" s="211"/>
      <c r="G21" s="211"/>
      <c r="H21" s="211"/>
      <c r="I21" s="211"/>
      <c r="J21" s="211"/>
      <c r="K21" s="211"/>
      <c r="L21" s="212"/>
      <c r="M21" s="158"/>
      <c r="N21" s="107"/>
      <c r="O21" s="122"/>
    </row>
    <row r="22" spans="1:15" ht="15" customHeight="1" x14ac:dyDescent="0.35">
      <c r="A22" s="229"/>
      <c r="B22" s="183"/>
      <c r="C22" s="166" t="s">
        <v>173</v>
      </c>
      <c r="D22" s="167"/>
      <c r="E22" s="167"/>
      <c r="F22" s="167"/>
      <c r="G22" s="167"/>
      <c r="H22" s="167"/>
      <c r="I22" s="167"/>
      <c r="J22" s="167"/>
      <c r="K22" s="167"/>
      <c r="L22" s="168"/>
      <c r="M22" s="156"/>
      <c r="N22" s="109"/>
      <c r="O22" s="124"/>
    </row>
    <row r="23" spans="1:15" ht="15" customHeight="1" x14ac:dyDescent="0.35">
      <c r="A23" s="229"/>
      <c r="B23" s="183"/>
      <c r="C23" s="166" t="s">
        <v>174</v>
      </c>
      <c r="D23" s="167"/>
      <c r="E23" s="167"/>
      <c r="F23" s="167"/>
      <c r="G23" s="167"/>
      <c r="H23" s="167"/>
      <c r="I23" s="167"/>
      <c r="J23" s="167"/>
      <c r="K23" s="167"/>
      <c r="L23" s="168"/>
      <c r="M23" s="156"/>
      <c r="N23" s="109"/>
      <c r="O23" s="124"/>
    </row>
    <row r="24" spans="1:15" ht="15.75" customHeight="1" thickBot="1" x14ac:dyDescent="0.4">
      <c r="A24" s="229"/>
      <c r="B24" s="184"/>
      <c r="C24" s="169" t="s">
        <v>175</v>
      </c>
      <c r="D24" s="170"/>
      <c r="E24" s="170"/>
      <c r="F24" s="170"/>
      <c r="G24" s="170"/>
      <c r="H24" s="170"/>
      <c r="I24" s="170"/>
      <c r="J24" s="170"/>
      <c r="K24" s="170"/>
      <c r="L24" s="171"/>
      <c r="M24" s="157"/>
      <c r="N24" s="108"/>
      <c r="O24" s="123"/>
    </row>
    <row r="25" spans="1:15" ht="15" customHeight="1" x14ac:dyDescent="0.35">
      <c r="A25" s="229"/>
      <c r="B25" s="182">
        <v>5</v>
      </c>
      <c r="C25" s="172" t="s">
        <v>176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8"/>
      <c r="N25" s="107"/>
      <c r="O25" s="122"/>
    </row>
    <row r="26" spans="1:15" ht="15" thickBot="1" x14ac:dyDescent="0.4">
      <c r="A26" s="229"/>
      <c r="B26" s="184"/>
      <c r="C26" s="169" t="s">
        <v>177</v>
      </c>
      <c r="D26" s="170"/>
      <c r="E26" s="170"/>
      <c r="F26" s="170"/>
      <c r="G26" s="170"/>
      <c r="H26" s="170"/>
      <c r="I26" s="170"/>
      <c r="J26" s="170"/>
      <c r="K26" s="170"/>
      <c r="L26" s="171"/>
      <c r="M26" s="157"/>
      <c r="N26" s="108"/>
      <c r="O26" s="123"/>
    </row>
    <row r="27" spans="1:15" x14ac:dyDescent="0.35">
      <c r="A27" s="229"/>
      <c r="B27" s="182">
        <v>6</v>
      </c>
      <c r="C27" s="172" t="s">
        <v>178</v>
      </c>
      <c r="D27" s="173"/>
      <c r="E27" s="173"/>
      <c r="F27" s="173"/>
      <c r="G27" s="173"/>
      <c r="H27" s="173"/>
      <c r="I27" s="173"/>
      <c r="J27" s="173"/>
      <c r="K27" s="173"/>
      <c r="L27" s="174"/>
      <c r="M27" s="158"/>
      <c r="N27" s="107"/>
      <c r="O27" s="122"/>
    </row>
    <row r="28" spans="1:15" ht="15" thickBot="1" x14ac:dyDescent="0.4">
      <c r="A28" s="229"/>
      <c r="B28" s="184"/>
      <c r="C28" s="169" t="s">
        <v>179</v>
      </c>
      <c r="D28" s="170"/>
      <c r="E28" s="170"/>
      <c r="F28" s="170"/>
      <c r="G28" s="170"/>
      <c r="H28" s="170"/>
      <c r="I28" s="170"/>
      <c r="J28" s="170"/>
      <c r="K28" s="170"/>
      <c r="L28" s="171"/>
      <c r="M28" s="157"/>
      <c r="N28" s="108"/>
      <c r="O28" s="123"/>
    </row>
    <row r="29" spans="1:15" ht="29.25" customHeight="1" x14ac:dyDescent="0.35">
      <c r="A29" s="229"/>
      <c r="B29" s="232">
        <v>7</v>
      </c>
      <c r="C29" s="235" t="s">
        <v>180</v>
      </c>
      <c r="D29" s="236"/>
      <c r="E29" s="236"/>
      <c r="F29" s="236"/>
      <c r="G29" s="236"/>
      <c r="H29" s="236"/>
      <c r="I29" s="236"/>
      <c r="J29" s="236"/>
      <c r="K29" s="236"/>
      <c r="L29" s="237"/>
      <c r="M29" s="158"/>
      <c r="N29" s="111"/>
      <c r="O29" s="126"/>
    </row>
    <row r="30" spans="1:15" ht="32.25" customHeight="1" x14ac:dyDescent="0.35">
      <c r="A30" s="229"/>
      <c r="B30" s="233"/>
      <c r="C30" s="255" t="s">
        <v>181</v>
      </c>
      <c r="D30" s="256"/>
      <c r="E30" s="256"/>
      <c r="F30" s="256"/>
      <c r="G30" s="256"/>
      <c r="H30" s="256"/>
      <c r="I30" s="256"/>
      <c r="J30" s="256"/>
      <c r="K30" s="256"/>
      <c r="L30" s="257"/>
      <c r="M30" s="156"/>
      <c r="N30" s="112"/>
      <c r="O30" s="127"/>
    </row>
    <row r="31" spans="1:15" ht="15.75" customHeight="1" thickBot="1" x14ac:dyDescent="0.4">
      <c r="A31" s="229"/>
      <c r="B31" s="234"/>
      <c r="C31" s="169" t="s">
        <v>182</v>
      </c>
      <c r="D31" s="170"/>
      <c r="E31" s="170"/>
      <c r="F31" s="170"/>
      <c r="G31" s="170"/>
      <c r="H31" s="170"/>
      <c r="I31" s="170"/>
      <c r="J31" s="170"/>
      <c r="K31" s="170"/>
      <c r="L31" s="171"/>
      <c r="M31" s="157"/>
      <c r="N31" s="110"/>
      <c r="O31" s="125"/>
    </row>
    <row r="32" spans="1:15" ht="29.25" customHeight="1" x14ac:dyDescent="0.35">
      <c r="A32" s="229"/>
      <c r="B32" s="232">
        <v>8</v>
      </c>
      <c r="C32" s="235" t="s">
        <v>183</v>
      </c>
      <c r="D32" s="236"/>
      <c r="E32" s="236"/>
      <c r="F32" s="236"/>
      <c r="G32" s="236"/>
      <c r="H32" s="236"/>
      <c r="I32" s="236"/>
      <c r="J32" s="236"/>
      <c r="K32" s="236"/>
      <c r="L32" s="237"/>
      <c r="M32" s="158"/>
      <c r="N32" s="111"/>
      <c r="O32" s="126"/>
    </row>
    <row r="33" spans="1:15" ht="32.25" customHeight="1" x14ac:dyDescent="0.35">
      <c r="A33" s="229"/>
      <c r="B33" s="233"/>
      <c r="C33" s="255" t="s">
        <v>184</v>
      </c>
      <c r="D33" s="256"/>
      <c r="E33" s="256"/>
      <c r="F33" s="256"/>
      <c r="G33" s="256"/>
      <c r="H33" s="256"/>
      <c r="I33" s="256"/>
      <c r="J33" s="256"/>
      <c r="K33" s="256"/>
      <c r="L33" s="257"/>
      <c r="M33" s="156"/>
      <c r="N33" s="112"/>
      <c r="O33" s="127"/>
    </row>
    <row r="34" spans="1:15" ht="15.75" customHeight="1" thickBot="1" x14ac:dyDescent="0.4">
      <c r="A34" s="229"/>
      <c r="B34" s="234"/>
      <c r="C34" s="169" t="s">
        <v>185</v>
      </c>
      <c r="D34" s="170"/>
      <c r="E34" s="170"/>
      <c r="F34" s="170"/>
      <c r="G34" s="170"/>
      <c r="H34" s="170"/>
      <c r="I34" s="170"/>
      <c r="J34" s="170"/>
      <c r="K34" s="170"/>
      <c r="L34" s="171"/>
      <c r="M34" s="157"/>
      <c r="N34" s="110"/>
      <c r="O34" s="125"/>
    </row>
    <row r="35" spans="1:15" ht="30.75" customHeight="1" x14ac:dyDescent="0.35">
      <c r="A35" s="229"/>
      <c r="B35" s="182">
        <v>9</v>
      </c>
      <c r="C35" s="235" t="s">
        <v>186</v>
      </c>
      <c r="D35" s="236"/>
      <c r="E35" s="236"/>
      <c r="F35" s="236"/>
      <c r="G35" s="236"/>
      <c r="H35" s="236"/>
      <c r="I35" s="236"/>
      <c r="J35" s="236"/>
      <c r="K35" s="236"/>
      <c r="L35" s="237"/>
      <c r="M35" s="158"/>
      <c r="N35" s="107"/>
      <c r="O35" s="122"/>
    </row>
    <row r="36" spans="1:15" ht="30" customHeight="1" x14ac:dyDescent="0.35">
      <c r="A36" s="229"/>
      <c r="B36" s="183"/>
      <c r="C36" s="255" t="s">
        <v>187</v>
      </c>
      <c r="D36" s="256"/>
      <c r="E36" s="256"/>
      <c r="F36" s="256"/>
      <c r="G36" s="256"/>
      <c r="H36" s="256"/>
      <c r="I36" s="256"/>
      <c r="J36" s="256"/>
      <c r="K36" s="256"/>
      <c r="L36" s="257"/>
      <c r="M36" s="156"/>
      <c r="N36" s="109"/>
      <c r="O36" s="124"/>
    </row>
    <row r="37" spans="1:15" ht="15.75" customHeight="1" thickBot="1" x14ac:dyDescent="0.4">
      <c r="A37" s="229"/>
      <c r="B37" s="184"/>
      <c r="C37" s="216" t="s">
        <v>188</v>
      </c>
      <c r="D37" s="217"/>
      <c r="E37" s="217"/>
      <c r="F37" s="217"/>
      <c r="G37" s="217"/>
      <c r="H37" s="217"/>
      <c r="I37" s="217"/>
      <c r="J37" s="217"/>
      <c r="K37" s="217"/>
      <c r="L37" s="218"/>
      <c r="M37" s="157"/>
      <c r="N37" s="108"/>
      <c r="O37" s="123"/>
    </row>
    <row r="38" spans="1:15" ht="15.75" customHeight="1" thickBot="1" x14ac:dyDescent="0.4">
      <c r="A38" s="229"/>
      <c r="B38" s="74">
        <v>10</v>
      </c>
      <c r="C38" s="172" t="s">
        <v>189</v>
      </c>
      <c r="D38" s="173"/>
      <c r="E38" s="173"/>
      <c r="F38" s="173"/>
      <c r="G38" s="173"/>
      <c r="H38" s="173"/>
      <c r="I38" s="173"/>
      <c r="J38" s="173"/>
      <c r="K38" s="173"/>
      <c r="L38" s="173"/>
      <c r="M38" s="65"/>
      <c r="N38" s="66"/>
      <c r="O38" s="67"/>
    </row>
    <row r="39" spans="1:15" ht="15" thickBot="1" x14ac:dyDescent="0.4">
      <c r="A39" s="229"/>
      <c r="B39" s="74">
        <v>11</v>
      </c>
      <c r="C39" s="264" t="s">
        <v>54</v>
      </c>
      <c r="D39" s="265"/>
      <c r="E39" s="265"/>
      <c r="F39" s="265"/>
      <c r="G39" s="265"/>
      <c r="H39" s="265"/>
      <c r="I39" s="265"/>
      <c r="J39" s="265"/>
      <c r="K39" s="265"/>
      <c r="L39" s="266"/>
      <c r="M39" s="65"/>
      <c r="N39" s="66"/>
      <c r="O39" s="78"/>
    </row>
    <row r="40" spans="1:15" ht="15" thickBot="1" x14ac:dyDescent="0.4">
      <c r="A40" s="230"/>
      <c r="B40" s="74">
        <v>12</v>
      </c>
      <c r="C40" s="264" t="s">
        <v>54</v>
      </c>
      <c r="D40" s="265"/>
      <c r="E40" s="265"/>
      <c r="F40" s="265"/>
      <c r="G40" s="265"/>
      <c r="H40" s="265"/>
      <c r="I40" s="265"/>
      <c r="J40" s="265"/>
      <c r="K40" s="265"/>
      <c r="L40" s="266"/>
      <c r="M40" s="65"/>
      <c r="N40" s="66"/>
      <c r="O40" s="78"/>
    </row>
    <row r="41" spans="1:15" x14ac:dyDescent="0.35">
      <c r="A41" s="54"/>
      <c r="B41" s="5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10"/>
      <c r="N41" s="10"/>
      <c r="O41" s="7"/>
    </row>
    <row r="42" spans="1:15" ht="15" thickBot="1" x14ac:dyDescent="0.4">
      <c r="A42" s="54"/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x14ac:dyDescent="0.35">
      <c r="A43" s="219" t="s">
        <v>55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1"/>
    </row>
    <row r="44" spans="1:15" x14ac:dyDescent="0.35">
      <c r="A44" s="222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4"/>
    </row>
    <row r="45" spans="1:15" x14ac:dyDescent="0.35">
      <c r="A45" s="222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4"/>
    </row>
    <row r="46" spans="1:15" ht="15" thickBot="1" x14ac:dyDescent="0.4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7"/>
    </row>
    <row r="47" spans="1:15" x14ac:dyDescent="0.35">
      <c r="A47" s="54"/>
      <c r="B47" s="55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10"/>
      <c r="N47" s="10"/>
      <c r="O47" s="4"/>
    </row>
    <row r="48" spans="1:15" x14ac:dyDescent="0.35">
      <c r="A48" s="14" t="s">
        <v>33</v>
      </c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105" t="s">
        <v>34</v>
      </c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106" t="s">
        <v>35</v>
      </c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54"/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 t="s">
        <v>20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DC55XjMr+zt72JLMEy7n2p5lnZ2RE2WPugMZUrzAuQVTgPELQL3xEc/Z/dgCUSifOCF80+q12D2H2pQAsnwDbg==" saltValue="QZeEqlWSwIuOZQ4ryGdC0w==" spinCount="100000" sheet="1" objects="1" scenarios="1"/>
  <mergeCells count="66">
    <mergeCell ref="C67:L67"/>
    <mergeCell ref="B21:B24"/>
    <mergeCell ref="B25:B26"/>
    <mergeCell ref="B27:B28"/>
    <mergeCell ref="B29:B31"/>
    <mergeCell ref="B32:B34"/>
    <mergeCell ref="B35:B37"/>
    <mergeCell ref="C64:L64"/>
    <mergeCell ref="C65:L65"/>
    <mergeCell ref="C66:L66"/>
    <mergeCell ref="C54:L54"/>
    <mergeCell ref="C47:L47"/>
    <mergeCell ref="C48:L48"/>
    <mergeCell ref="C37:L37"/>
    <mergeCell ref="C38:L38"/>
    <mergeCell ref="C39:L39"/>
    <mergeCell ref="A18:A40"/>
    <mergeCell ref="A43:O46"/>
    <mergeCell ref="C61:L61"/>
    <mergeCell ref="C62:L62"/>
    <mergeCell ref="C63:L63"/>
    <mergeCell ref="C55:L55"/>
    <mergeCell ref="C56:L56"/>
    <mergeCell ref="C57:L57"/>
    <mergeCell ref="C58:L58"/>
    <mergeCell ref="C59:L59"/>
    <mergeCell ref="C60:L60"/>
    <mergeCell ref="C49:L49"/>
    <mergeCell ref="C50:L50"/>
    <mergeCell ref="C51:L51"/>
    <mergeCell ref="C52:L52"/>
    <mergeCell ref="C53:L53"/>
    <mergeCell ref="C40:L40"/>
    <mergeCell ref="C41:L41"/>
    <mergeCell ref="C42:L42"/>
    <mergeCell ref="C31:L31"/>
    <mergeCell ref="C32:L32"/>
    <mergeCell ref="C33:L33"/>
    <mergeCell ref="C34:L34"/>
    <mergeCell ref="C35:L35"/>
    <mergeCell ref="C36:L36"/>
    <mergeCell ref="C30:L30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132" priority="20" stopIfTrue="1">
      <formula>AND(M18=1,N18="x")</formula>
    </cfRule>
    <cfRule type="expression" dxfId="131" priority="21" stopIfTrue="1">
      <formula>AND(M18="x",N18&lt;&gt;"",N18=0)</formula>
    </cfRule>
    <cfRule type="expression" dxfId="130" priority="22" stopIfTrue="1">
      <formula>AND(M18="x",N18=1)</formula>
    </cfRule>
    <cfRule type="expression" dxfId="129" priority="23" stopIfTrue="1">
      <formula>AND(M18&lt;&gt;"",M18=0,N18=1)</formula>
    </cfRule>
    <cfRule type="expression" dxfId="128" priority="24" stopIfTrue="1">
      <formula>AND(M18=0,M18&lt;&gt;"")</formula>
    </cfRule>
    <cfRule type="expression" dxfId="127" priority="25" stopIfTrue="1">
      <formula>M18="x"</formula>
    </cfRule>
    <cfRule type="expression" dxfId="126" priority="26" stopIfTrue="1">
      <formula>AND(M18=1,N18=0,N18&lt;&gt;"")</formula>
    </cfRule>
    <cfRule type="expression" dxfId="125" priority="27" stopIfTrue="1">
      <formula>M18=1</formula>
    </cfRule>
  </conditionalFormatting>
  <conditionalFormatting sqref="C19:L19">
    <cfRule type="expression" dxfId="124" priority="12" stopIfTrue="1">
      <formula>AND(M19=1,N19="x")</formula>
    </cfRule>
    <cfRule type="expression" dxfId="123" priority="13" stopIfTrue="1">
      <formula>AND(M19="x",N19&lt;&gt;"",N19=0)</formula>
    </cfRule>
    <cfRule type="expression" dxfId="122" priority="14" stopIfTrue="1">
      <formula>AND(M19="x",N19=1)</formula>
    </cfRule>
    <cfRule type="expression" dxfId="121" priority="15" stopIfTrue="1">
      <formula>AND(M19&lt;&gt;"",M19=0,N19=1)</formula>
    </cfRule>
    <cfRule type="expression" dxfId="120" priority="16" stopIfTrue="1">
      <formula>AND(M19=0,M19&lt;&gt;"")</formula>
    </cfRule>
    <cfRule type="expression" dxfId="119" priority="17" stopIfTrue="1">
      <formula>M19="x"</formula>
    </cfRule>
    <cfRule type="expression" dxfId="118" priority="18" stopIfTrue="1">
      <formula>AND(M19=1,N19=0,N19&lt;&gt;"")</formula>
    </cfRule>
    <cfRule type="expression" dxfId="117" priority="19" stopIfTrue="1">
      <formula>M19=1</formula>
    </cfRule>
  </conditionalFormatting>
  <conditionalFormatting sqref="C20:L38">
    <cfRule type="expression" dxfId="116" priority="1" stopIfTrue="1">
      <formula>N20="X"</formula>
    </cfRule>
    <cfRule type="expression" dxfId="115" priority="2" stopIfTrue="1">
      <formula>AND(N20&lt;&gt;"",N20=0)</formula>
    </cfRule>
    <cfRule type="expression" dxfId="114" priority="3" stopIfTrue="1">
      <formula>N20=1</formula>
    </cfRule>
    <cfRule type="expression" dxfId="113" priority="4" stopIfTrue="1">
      <formula>AND(M20=1,N20="x")</formula>
    </cfRule>
    <cfRule type="expression" dxfId="112" priority="5" stopIfTrue="1">
      <formula>AND(M20="x",N20&lt;&gt;"",N20=0)</formula>
    </cfRule>
    <cfRule type="expression" dxfId="111" priority="6" stopIfTrue="1">
      <formula>AND(M20="x",N20=1)</formula>
    </cfRule>
    <cfRule type="expression" dxfId="110" priority="7" stopIfTrue="1">
      <formula>AND(M20&lt;&gt;"",M20=0,N20=1)</formula>
    </cfRule>
    <cfRule type="expression" dxfId="109" priority="8" stopIfTrue="1">
      <formula>AND(M20=0,M20&lt;&gt;"")</formula>
    </cfRule>
    <cfRule type="expression" dxfId="108" priority="9" stopIfTrue="1">
      <formula>M20="x"</formula>
    </cfRule>
    <cfRule type="expression" dxfId="107" priority="10" stopIfTrue="1">
      <formula>AND(M20=1,N20=0,N20&lt;&gt;"")</formula>
    </cfRule>
    <cfRule type="expression" dxfId="106" priority="11" stopIfTrue="1">
      <formula>M20=1</formula>
    </cfRule>
  </conditionalFormatting>
  <pageMargins left="0.7" right="0.7" top="0.75" bottom="0.75" header="0.3" footer="0.3"/>
  <ignoredErrors>
    <ignoredError sqref="G8:G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7"/>
  <sheetViews>
    <sheetView workbookViewId="0">
      <selection activeCell="Q13" sqref="Q13"/>
    </sheetView>
  </sheetViews>
  <sheetFormatPr defaultRowHeight="14.5" x14ac:dyDescent="0.35"/>
  <cols>
    <col min="1" max="1" width="13.26953125" customWidth="1"/>
    <col min="15" max="15" width="10.632812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44</v>
      </c>
      <c r="B6" s="23" t="s">
        <v>69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f>SUM(M18)</f>
        <v>0</v>
      </c>
      <c r="D8" s="28">
        <f>SUM(M19)</f>
        <v>0</v>
      </c>
      <c r="E8" s="28">
        <f>SUM(M20:M21)</f>
        <v>0</v>
      </c>
      <c r="F8" s="28">
        <f>SUM(M22:M23)</f>
        <v>0</v>
      </c>
      <c r="G8" s="28">
        <f>SUM(M24:M25)</f>
        <v>0</v>
      </c>
      <c r="H8" s="28">
        <f>SUM(M26)</f>
        <v>0</v>
      </c>
      <c r="I8" s="28">
        <f>SUM(M27)</f>
        <v>0</v>
      </c>
      <c r="J8" s="28">
        <f>SUM(M28)</f>
        <v>0</v>
      </c>
      <c r="K8" s="28">
        <f>SUM(M29)</f>
        <v>0</v>
      </c>
      <c r="L8" s="28">
        <f>SUM(M30)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f>SUM(N18)</f>
        <v>0</v>
      </c>
      <c r="D9" s="32">
        <f>SUM(N19)</f>
        <v>0</v>
      </c>
      <c r="E9" s="32">
        <f>SUM(N20:N21)</f>
        <v>0</v>
      </c>
      <c r="F9" s="32">
        <f>SUM(N22:N23)</f>
        <v>0</v>
      </c>
      <c r="G9" s="32">
        <f>SUM(N24:N25)</f>
        <v>0</v>
      </c>
      <c r="H9" s="32">
        <f>SUM(N26)</f>
        <v>0</v>
      </c>
      <c r="I9" s="32">
        <f>SUM(N27)</f>
        <v>0</v>
      </c>
      <c r="J9" s="32">
        <f>SUM(N28)</f>
        <v>0</v>
      </c>
      <c r="K9" s="32">
        <f>SUM(N29)</f>
        <v>0</v>
      </c>
      <c r="L9" s="32">
        <f>SUM(N30)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f>COUNTA(C18)</f>
        <v>1</v>
      </c>
      <c r="D10" s="36">
        <f>COUNTA(C19)</f>
        <v>1</v>
      </c>
      <c r="E10" s="36">
        <f>COUNTA(C20:L21)</f>
        <v>2</v>
      </c>
      <c r="F10" s="36">
        <f>COUNTA(C22:L23)</f>
        <v>2</v>
      </c>
      <c r="G10" s="36">
        <f>COUNTA(C24:L25)</f>
        <v>2</v>
      </c>
      <c r="H10" s="36">
        <f>COUNTA(C26)</f>
        <v>1</v>
      </c>
      <c r="I10" s="36">
        <f>COUNTA(C27)</f>
        <v>1</v>
      </c>
      <c r="J10" s="36">
        <f>COUNTA(C28)</f>
        <v>1</v>
      </c>
      <c r="K10" s="36">
        <f>COUNTA(C29)</f>
        <v>1</v>
      </c>
      <c r="L10" s="36">
        <f>COUNTA(C30)</f>
        <v>1</v>
      </c>
      <c r="M10" s="36">
        <v>0</v>
      </c>
      <c r="N10" s="37">
        <v>0</v>
      </c>
      <c r="O10" s="58">
        <f>SUM(C10:N10)</f>
        <v>13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15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thickBot="1" x14ac:dyDescent="0.4">
      <c r="A18" s="228" t="s">
        <v>68</v>
      </c>
      <c r="B18" s="73">
        <v>1</v>
      </c>
      <c r="C18" s="173" t="s">
        <v>158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19"/>
      <c r="N18" s="120"/>
      <c r="O18" s="121"/>
    </row>
    <row r="19" spans="1:15" ht="15" thickBot="1" x14ac:dyDescent="0.4">
      <c r="A19" s="229"/>
      <c r="B19" s="73">
        <v>2</v>
      </c>
      <c r="C19" s="173" t="s">
        <v>159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19"/>
      <c r="N19" s="120"/>
      <c r="O19" s="121"/>
    </row>
    <row r="20" spans="1:15" ht="15" customHeight="1" x14ac:dyDescent="0.35">
      <c r="A20" s="229"/>
      <c r="B20" s="182">
        <v>3</v>
      </c>
      <c r="C20" s="210" t="s">
        <v>160</v>
      </c>
      <c r="D20" s="211"/>
      <c r="E20" s="211"/>
      <c r="F20" s="211"/>
      <c r="G20" s="211"/>
      <c r="H20" s="211"/>
      <c r="I20" s="211"/>
      <c r="J20" s="211"/>
      <c r="K20" s="211"/>
      <c r="L20" s="212"/>
      <c r="M20" s="158"/>
      <c r="N20" s="107"/>
      <c r="O20" s="122"/>
    </row>
    <row r="21" spans="1:15" ht="15.75" customHeight="1" thickBot="1" x14ac:dyDescent="0.4">
      <c r="A21" s="229"/>
      <c r="B21" s="184"/>
      <c r="C21" s="231" t="s">
        <v>161</v>
      </c>
      <c r="D21" s="170"/>
      <c r="E21" s="170"/>
      <c r="F21" s="170"/>
      <c r="G21" s="170"/>
      <c r="H21" s="170"/>
      <c r="I21" s="170"/>
      <c r="J21" s="170"/>
      <c r="K21" s="170"/>
      <c r="L21" s="171"/>
      <c r="M21" s="157"/>
      <c r="N21" s="108"/>
      <c r="O21" s="123"/>
    </row>
    <row r="22" spans="1:15" ht="15" customHeight="1" x14ac:dyDescent="0.35">
      <c r="A22" s="229"/>
      <c r="B22" s="182">
        <v>4</v>
      </c>
      <c r="C22" s="210" t="s">
        <v>162</v>
      </c>
      <c r="D22" s="211"/>
      <c r="E22" s="211"/>
      <c r="F22" s="211"/>
      <c r="G22" s="211"/>
      <c r="H22" s="211"/>
      <c r="I22" s="211"/>
      <c r="J22" s="211"/>
      <c r="K22" s="211"/>
      <c r="L22" s="212"/>
      <c r="M22" s="158"/>
      <c r="N22" s="107"/>
      <c r="O22" s="122"/>
    </row>
    <row r="23" spans="1:15" ht="15.75" customHeight="1" thickBot="1" x14ac:dyDescent="0.4">
      <c r="A23" s="229"/>
      <c r="B23" s="184"/>
      <c r="C23" s="169" t="s">
        <v>163</v>
      </c>
      <c r="D23" s="170"/>
      <c r="E23" s="170"/>
      <c r="F23" s="170"/>
      <c r="G23" s="170"/>
      <c r="H23" s="170"/>
      <c r="I23" s="170"/>
      <c r="J23" s="170"/>
      <c r="K23" s="170"/>
      <c r="L23" s="171"/>
      <c r="M23" s="157"/>
      <c r="N23" s="108"/>
      <c r="O23" s="123"/>
    </row>
    <row r="24" spans="1:15" ht="15" customHeight="1" x14ac:dyDescent="0.35">
      <c r="A24" s="229"/>
      <c r="B24" s="182">
        <v>5</v>
      </c>
      <c r="C24" s="210" t="s">
        <v>164</v>
      </c>
      <c r="D24" s="211"/>
      <c r="E24" s="211"/>
      <c r="F24" s="211"/>
      <c r="G24" s="211"/>
      <c r="H24" s="211"/>
      <c r="I24" s="211"/>
      <c r="J24" s="211"/>
      <c r="K24" s="211"/>
      <c r="L24" s="212"/>
      <c r="M24" s="158"/>
      <c r="N24" s="107"/>
      <c r="O24" s="122"/>
    </row>
    <row r="25" spans="1:15" ht="15.75" customHeight="1" thickBot="1" x14ac:dyDescent="0.4">
      <c r="A25" s="229"/>
      <c r="B25" s="184"/>
      <c r="C25" s="169" t="s">
        <v>165</v>
      </c>
      <c r="D25" s="170"/>
      <c r="E25" s="170"/>
      <c r="F25" s="170"/>
      <c r="G25" s="170"/>
      <c r="H25" s="170"/>
      <c r="I25" s="170"/>
      <c r="J25" s="170"/>
      <c r="K25" s="170"/>
      <c r="L25" s="171"/>
      <c r="M25" s="157"/>
      <c r="N25" s="108"/>
      <c r="O25" s="123"/>
    </row>
    <row r="26" spans="1:15" ht="15" thickBot="1" x14ac:dyDescent="0.4">
      <c r="A26" s="229"/>
      <c r="B26" s="152">
        <v>6</v>
      </c>
      <c r="C26" s="248" t="s">
        <v>166</v>
      </c>
      <c r="D26" s="248"/>
      <c r="E26" s="248"/>
      <c r="F26" s="248"/>
      <c r="G26" s="248"/>
      <c r="H26" s="248"/>
      <c r="I26" s="248"/>
      <c r="J26" s="248"/>
      <c r="K26" s="248"/>
      <c r="L26" s="248"/>
      <c r="M26" s="119"/>
      <c r="N26" s="120"/>
      <c r="O26" s="121"/>
    </row>
    <row r="27" spans="1:15" ht="15" thickBot="1" x14ac:dyDescent="0.4">
      <c r="A27" s="229"/>
      <c r="B27" s="74">
        <v>7</v>
      </c>
      <c r="C27" s="173" t="s">
        <v>167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19"/>
      <c r="N27" s="120"/>
      <c r="O27" s="121"/>
    </row>
    <row r="28" spans="1:15" ht="15" thickBot="1" x14ac:dyDescent="0.4">
      <c r="A28" s="229"/>
      <c r="B28" s="74">
        <v>8</v>
      </c>
      <c r="C28" s="173" t="s">
        <v>168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19"/>
      <c r="N28" s="120"/>
      <c r="O28" s="121"/>
    </row>
    <row r="29" spans="1:15" ht="15.75" customHeight="1" thickBot="1" x14ac:dyDescent="0.4">
      <c r="A29" s="229"/>
      <c r="B29" s="75">
        <v>9</v>
      </c>
      <c r="C29" s="173" t="s">
        <v>169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19"/>
      <c r="N29" s="131"/>
      <c r="O29" s="132"/>
    </row>
    <row r="30" spans="1:15" ht="15.75" customHeight="1" thickBot="1" x14ac:dyDescent="0.4">
      <c r="A30" s="229"/>
      <c r="B30" s="75">
        <v>10</v>
      </c>
      <c r="C30" s="173" t="s">
        <v>170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19"/>
      <c r="N30" s="131"/>
      <c r="O30" s="132"/>
    </row>
    <row r="31" spans="1:15" ht="15" thickBot="1" x14ac:dyDescent="0.4">
      <c r="A31" s="229"/>
      <c r="B31" s="75">
        <v>11</v>
      </c>
      <c r="C31" s="252" t="s">
        <v>54</v>
      </c>
      <c r="D31" s="253"/>
      <c r="E31" s="253"/>
      <c r="F31" s="253"/>
      <c r="G31" s="253"/>
      <c r="H31" s="253"/>
      <c r="I31" s="253"/>
      <c r="J31" s="253"/>
      <c r="K31" s="253"/>
      <c r="L31" s="254"/>
      <c r="M31" s="65"/>
      <c r="N31" s="71"/>
      <c r="O31" s="72"/>
    </row>
    <row r="32" spans="1:15" ht="15" thickBot="1" x14ac:dyDescent="0.4">
      <c r="A32" s="230"/>
      <c r="B32" s="75">
        <v>12</v>
      </c>
      <c r="C32" s="252" t="s">
        <v>54</v>
      </c>
      <c r="D32" s="253"/>
      <c r="E32" s="253"/>
      <c r="F32" s="253"/>
      <c r="G32" s="253"/>
      <c r="H32" s="253"/>
      <c r="I32" s="253"/>
      <c r="J32" s="253"/>
      <c r="K32" s="253"/>
      <c r="L32" s="254"/>
      <c r="M32" s="65"/>
      <c r="N32" s="71"/>
      <c r="O32" s="72"/>
    </row>
    <row r="33" spans="1:15" x14ac:dyDescent="0.35">
      <c r="A33" s="54"/>
      <c r="B33" s="68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10"/>
      <c r="N33" s="69"/>
      <c r="O33" s="70"/>
    </row>
    <row r="34" spans="1:15" ht="15" thickBot="1" x14ac:dyDescent="0.4">
      <c r="A34" s="54"/>
      <c r="B34" s="68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10"/>
      <c r="N34" s="69"/>
      <c r="O34" s="70"/>
    </row>
    <row r="35" spans="1:15" x14ac:dyDescent="0.35">
      <c r="A35" s="219" t="s">
        <v>32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1"/>
    </row>
    <row r="36" spans="1:15" x14ac:dyDescent="0.3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4"/>
    </row>
    <row r="37" spans="1:15" x14ac:dyDescent="0.3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4"/>
    </row>
    <row r="38" spans="1:15" ht="15" thickBot="1" x14ac:dyDescent="0.4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7"/>
    </row>
    <row r="39" spans="1:15" x14ac:dyDescent="0.35">
      <c r="A39" s="54"/>
      <c r="B39" s="5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10"/>
      <c r="N39" s="10"/>
      <c r="O39" s="7"/>
    </row>
    <row r="40" spans="1:15" x14ac:dyDescent="0.35">
      <c r="A40" s="54"/>
      <c r="B40" s="5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10"/>
      <c r="N40" s="10"/>
      <c r="O40" s="7"/>
    </row>
    <row r="41" spans="1:15" x14ac:dyDescent="0.35">
      <c r="A41" s="14" t="s">
        <v>33</v>
      </c>
      <c r="B41" s="5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10"/>
      <c r="N41" s="10"/>
      <c r="O41" s="7"/>
    </row>
    <row r="42" spans="1:15" x14ac:dyDescent="0.35">
      <c r="A42" s="105" t="s">
        <v>34</v>
      </c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x14ac:dyDescent="0.35">
      <c r="A43" s="106" t="s">
        <v>35</v>
      </c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x14ac:dyDescent="0.35">
      <c r="A44" s="54"/>
      <c r="B44" s="5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10"/>
      <c r="N44" s="10"/>
      <c r="O44" s="7"/>
    </row>
    <row r="45" spans="1:15" x14ac:dyDescent="0.35">
      <c r="A45" s="54"/>
      <c r="B45" s="5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10"/>
      <c r="N45" s="10"/>
      <c r="O45" s="4"/>
    </row>
    <row r="46" spans="1:15" x14ac:dyDescent="0.35">
      <c r="A46" s="54"/>
      <c r="B46" s="5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10"/>
      <c r="N46" s="10"/>
      <c r="O46" s="4"/>
    </row>
    <row r="47" spans="1:15" x14ac:dyDescent="0.35">
      <c r="A47" s="54"/>
      <c r="B47" s="55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10"/>
      <c r="N47" s="10"/>
      <c r="O47" s="4"/>
    </row>
    <row r="48" spans="1:15" x14ac:dyDescent="0.35">
      <c r="A48" s="54"/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54"/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54"/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VwIRiCNogbGZHGEhW57JWjoaMXAcsksPaD/OOeN3r8xP/hoM/lKywBUHsOgs5eeWAzNLtUHFevIAqIJhGnCYMg==" saltValue="/ugJfX8LzyAAqtlAz32NEw==" spinCount="100000" sheet="1" objects="1" scenarios="1"/>
  <mergeCells count="63">
    <mergeCell ref="C67:L67"/>
    <mergeCell ref="B20:B21"/>
    <mergeCell ref="B22:B23"/>
    <mergeCell ref="B24:B25"/>
    <mergeCell ref="A18:A32"/>
    <mergeCell ref="A35:O38"/>
    <mergeCell ref="C61:L61"/>
    <mergeCell ref="C62:L62"/>
    <mergeCell ref="C63:L63"/>
    <mergeCell ref="C64:L64"/>
    <mergeCell ref="C65:L65"/>
    <mergeCell ref="C66:L66"/>
    <mergeCell ref="C55:L55"/>
    <mergeCell ref="C56:L56"/>
    <mergeCell ref="C57:L57"/>
    <mergeCell ref="C58:L58"/>
    <mergeCell ref="C59:L59"/>
    <mergeCell ref="C60:L60"/>
    <mergeCell ref="C49:L49"/>
    <mergeCell ref="C50:L50"/>
    <mergeCell ref="C51:L51"/>
    <mergeCell ref="C52:L52"/>
    <mergeCell ref="C53:L53"/>
    <mergeCell ref="C54:L54"/>
    <mergeCell ref="C48:L4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31:L31"/>
    <mergeCell ref="C32:L32"/>
    <mergeCell ref="C33:L33"/>
    <mergeCell ref="C34:L34"/>
    <mergeCell ref="C25:L25"/>
    <mergeCell ref="C26:L26"/>
    <mergeCell ref="C27:L27"/>
    <mergeCell ref="C28:L28"/>
    <mergeCell ref="C29:L29"/>
    <mergeCell ref="C30:L30"/>
    <mergeCell ref="C21:L21"/>
    <mergeCell ref="C22:L22"/>
    <mergeCell ref="C23:L23"/>
    <mergeCell ref="C24:L24"/>
    <mergeCell ref="F1:O2"/>
    <mergeCell ref="F3:O5"/>
    <mergeCell ref="K12:O12"/>
    <mergeCell ref="K13:O13"/>
    <mergeCell ref="K14:O14"/>
    <mergeCell ref="K15:O15"/>
    <mergeCell ref="C17:L17"/>
    <mergeCell ref="C18:L18"/>
    <mergeCell ref="C19:L19"/>
    <mergeCell ref="C20:L20"/>
    <mergeCell ref="A7:B7"/>
    <mergeCell ref="A10:B10"/>
    <mergeCell ref="A12:A13"/>
    <mergeCell ref="B12:G13"/>
    <mergeCell ref="I12:J14"/>
  </mergeCells>
  <conditionalFormatting sqref="C18:L30">
    <cfRule type="expression" dxfId="105" priority="1" stopIfTrue="1">
      <formula>N18="X"</formula>
    </cfRule>
    <cfRule type="expression" dxfId="104" priority="2" stopIfTrue="1">
      <formula>AND(N18&lt;&gt;"",N18=0)</formula>
    </cfRule>
    <cfRule type="expression" dxfId="103" priority="3" stopIfTrue="1">
      <formula>N18=1</formula>
    </cfRule>
    <cfRule type="expression" dxfId="102" priority="4" stopIfTrue="1">
      <formula>AND(M18=1,N18="x")</formula>
    </cfRule>
    <cfRule type="expression" dxfId="101" priority="5" stopIfTrue="1">
      <formula>AND(M18="x",N18&lt;&gt;"",N18=0)</formula>
    </cfRule>
    <cfRule type="expression" dxfId="100" priority="6" stopIfTrue="1">
      <formula>AND(M18="x",N18=1)</formula>
    </cfRule>
    <cfRule type="expression" dxfId="99" priority="7" stopIfTrue="1">
      <formula>AND(M18&lt;&gt;"",M18=0,N18=1)</formula>
    </cfRule>
    <cfRule type="expression" dxfId="98" priority="8" stopIfTrue="1">
      <formula>AND(M18=0,M18&lt;&gt;"")</formula>
    </cfRule>
    <cfRule type="expression" dxfId="97" priority="9" stopIfTrue="1">
      <formula>M18="x"</formula>
    </cfRule>
    <cfRule type="expression" dxfId="96" priority="10" stopIfTrue="1">
      <formula>AND(M18=1,N18=0,N18&lt;&gt;"")</formula>
    </cfRule>
    <cfRule type="expression" dxfId="95" priority="11" stopIfTrue="1">
      <formula>M18=1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7"/>
  <sheetViews>
    <sheetView tabSelected="1" topLeftCell="A3" workbookViewId="0">
      <selection activeCell="B8" sqref="B8"/>
    </sheetView>
  </sheetViews>
  <sheetFormatPr defaultRowHeight="14.5" x14ac:dyDescent="0.35"/>
  <cols>
    <col min="1" max="1" width="12.54296875" customWidth="1"/>
    <col min="15" max="15" width="11.8164062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162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45</v>
      </c>
      <c r="B6" s="23" t="s">
        <v>71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f>SUM(M18)</f>
        <v>0</v>
      </c>
      <c r="D8" s="28">
        <f>SUM(M19:M20)</f>
        <v>0</v>
      </c>
      <c r="E8" s="28">
        <f>SUM(M21:M22)</f>
        <v>0</v>
      </c>
      <c r="F8" s="28">
        <f>SUM(M23)</f>
        <v>0</v>
      </c>
      <c r="G8" s="28">
        <f>SUM(M24:M25)</f>
        <v>0</v>
      </c>
      <c r="H8" s="28">
        <f>SUM(M26:M27)</f>
        <v>0</v>
      </c>
      <c r="I8" s="28">
        <f>SUM(M28)</f>
        <v>0</v>
      </c>
      <c r="J8" s="28">
        <f>SUM(M29)</f>
        <v>0</v>
      </c>
      <c r="K8" s="28">
        <f>SUM(M30)</f>
        <v>0</v>
      </c>
      <c r="L8" s="28">
        <f>SUM(M31)</f>
        <v>0</v>
      </c>
      <c r="M8" s="28">
        <f>SUM(M32)</f>
        <v>0</v>
      </c>
      <c r="N8" s="28">
        <f>SUM(M33)</f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f>SUM(N18)</f>
        <v>0</v>
      </c>
      <c r="D9" s="32">
        <f>SUM(N19:N20)</f>
        <v>0</v>
      </c>
      <c r="E9" s="32">
        <f>SUM(N21:N22)</f>
        <v>0</v>
      </c>
      <c r="F9" s="32">
        <f>SUM(N23)</f>
        <v>0</v>
      </c>
      <c r="G9" s="32">
        <f>SUM(N24:N25)</f>
        <v>0</v>
      </c>
      <c r="H9" s="32">
        <f>SUM(N26:N27)</f>
        <v>0</v>
      </c>
      <c r="I9" s="32">
        <f>SUM(N28)</f>
        <v>0</v>
      </c>
      <c r="J9" s="32">
        <f>SUM(N29)</f>
        <v>0</v>
      </c>
      <c r="K9" s="32">
        <f>SUM(N30)</f>
        <v>0</v>
      </c>
      <c r="L9" s="32">
        <f>SUM(N31)</f>
        <v>0</v>
      </c>
      <c r="M9" s="32">
        <f>SUM(N32)</f>
        <v>0</v>
      </c>
      <c r="N9" s="32">
        <f>SUM(N33)</f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f>COUNTA(C18)</f>
        <v>1</v>
      </c>
      <c r="D10" s="36">
        <f>COUNTA(C19:L20)</f>
        <v>2</v>
      </c>
      <c r="E10" s="36">
        <f>COUNTA(C21:L22)</f>
        <v>2</v>
      </c>
      <c r="F10" s="36">
        <f>COUNTA(C23)</f>
        <v>1</v>
      </c>
      <c r="G10" s="36">
        <f>COUNTA(C24:L25)</f>
        <v>2</v>
      </c>
      <c r="H10" s="36">
        <f>COUNTA(C26:L27)</f>
        <v>2</v>
      </c>
      <c r="I10" s="36">
        <f>COUNTA(C28)</f>
        <v>1</v>
      </c>
      <c r="J10" s="36">
        <f>COUNTA(C29)</f>
        <v>1</v>
      </c>
      <c r="K10" s="36">
        <f>COUNTA(C30)</f>
        <v>1</v>
      </c>
      <c r="L10" s="36">
        <f>COUNTA(C31)</f>
        <v>1</v>
      </c>
      <c r="M10" s="36">
        <f>COUNTA(C32)</f>
        <v>1</v>
      </c>
      <c r="N10" s="36">
        <f>COUNTA(C33)</f>
        <v>1</v>
      </c>
      <c r="O10" s="58">
        <f>SUM(C10:N10)</f>
        <v>16</v>
      </c>
    </row>
    <row r="11" spans="1:15" ht="15" thickBot="1" x14ac:dyDescent="0.4">
      <c r="A11" s="6"/>
      <c r="B11" s="7"/>
      <c r="C11" s="8"/>
      <c r="D11" s="8"/>
      <c r="E11" s="7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31.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thickBot="1" x14ac:dyDescent="0.4">
      <c r="A18" s="228" t="s">
        <v>70</v>
      </c>
      <c r="B18" s="73">
        <v>1</v>
      </c>
      <c r="C18" s="173" t="s">
        <v>142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19"/>
      <c r="N18" s="120"/>
      <c r="O18" s="121"/>
    </row>
    <row r="19" spans="1:15" x14ac:dyDescent="0.35">
      <c r="A19" s="229"/>
      <c r="B19" s="213">
        <v>2</v>
      </c>
      <c r="C19" s="210" t="s">
        <v>143</v>
      </c>
      <c r="D19" s="211"/>
      <c r="E19" s="211"/>
      <c r="F19" s="211"/>
      <c r="G19" s="211"/>
      <c r="H19" s="211"/>
      <c r="I19" s="211"/>
      <c r="J19" s="211"/>
      <c r="K19" s="211"/>
      <c r="L19" s="212"/>
      <c r="M19" s="158"/>
      <c r="N19" s="107"/>
      <c r="O19" s="122"/>
    </row>
    <row r="20" spans="1:15" ht="15.75" customHeight="1" thickBot="1" x14ac:dyDescent="0.4">
      <c r="A20" s="229"/>
      <c r="B20" s="214"/>
      <c r="C20" s="169" t="s">
        <v>144</v>
      </c>
      <c r="D20" s="170"/>
      <c r="E20" s="170"/>
      <c r="F20" s="170"/>
      <c r="G20" s="170"/>
      <c r="H20" s="170"/>
      <c r="I20" s="170"/>
      <c r="J20" s="170"/>
      <c r="K20" s="170"/>
      <c r="L20" s="171"/>
      <c r="M20" s="157"/>
      <c r="N20" s="108"/>
      <c r="O20" s="123"/>
    </row>
    <row r="21" spans="1:15" ht="15" customHeight="1" x14ac:dyDescent="0.35">
      <c r="A21" s="229"/>
      <c r="B21" s="182">
        <v>3</v>
      </c>
      <c r="C21" s="172" t="s">
        <v>145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8"/>
      <c r="N21" s="107"/>
      <c r="O21" s="122"/>
    </row>
    <row r="22" spans="1:15" ht="15.75" customHeight="1" thickBot="1" x14ac:dyDescent="0.4">
      <c r="A22" s="229"/>
      <c r="B22" s="184"/>
      <c r="C22" s="169" t="s">
        <v>146</v>
      </c>
      <c r="D22" s="170"/>
      <c r="E22" s="170"/>
      <c r="F22" s="170"/>
      <c r="G22" s="170"/>
      <c r="H22" s="170"/>
      <c r="I22" s="170"/>
      <c r="J22" s="170"/>
      <c r="K22" s="170"/>
      <c r="L22" s="171"/>
      <c r="M22" s="157"/>
      <c r="N22" s="108"/>
      <c r="O22" s="123"/>
    </row>
    <row r="23" spans="1:15" ht="15.75" customHeight="1" thickBot="1" x14ac:dyDescent="0.4">
      <c r="A23" s="229"/>
      <c r="B23" s="74">
        <v>4</v>
      </c>
      <c r="C23" s="261" t="s">
        <v>147</v>
      </c>
      <c r="D23" s="262"/>
      <c r="E23" s="262"/>
      <c r="F23" s="262"/>
      <c r="G23" s="262"/>
      <c r="H23" s="262"/>
      <c r="I23" s="262"/>
      <c r="J23" s="262"/>
      <c r="K23" s="262"/>
      <c r="L23" s="263"/>
      <c r="M23" s="165"/>
      <c r="N23" s="120"/>
      <c r="O23" s="121"/>
    </row>
    <row r="24" spans="1:15" ht="15" customHeight="1" x14ac:dyDescent="0.35">
      <c r="A24" s="229"/>
      <c r="B24" s="182">
        <v>5</v>
      </c>
      <c r="C24" s="172" t="s">
        <v>148</v>
      </c>
      <c r="D24" s="173"/>
      <c r="E24" s="173"/>
      <c r="F24" s="173"/>
      <c r="G24" s="173"/>
      <c r="H24" s="173"/>
      <c r="I24" s="173"/>
      <c r="J24" s="173"/>
      <c r="K24" s="173"/>
      <c r="L24" s="174"/>
      <c r="M24" s="158"/>
      <c r="N24" s="107"/>
      <c r="O24" s="122"/>
    </row>
    <row r="25" spans="1:15" ht="15.75" customHeight="1" thickBot="1" x14ac:dyDescent="0.4">
      <c r="A25" s="229"/>
      <c r="B25" s="184"/>
      <c r="C25" s="169" t="s">
        <v>149</v>
      </c>
      <c r="D25" s="170"/>
      <c r="E25" s="170"/>
      <c r="F25" s="170"/>
      <c r="G25" s="170"/>
      <c r="H25" s="170"/>
      <c r="I25" s="170"/>
      <c r="J25" s="170"/>
      <c r="K25" s="170"/>
      <c r="L25" s="171"/>
      <c r="M25" s="157"/>
      <c r="N25" s="108"/>
      <c r="O25" s="123"/>
    </row>
    <row r="26" spans="1:15" x14ac:dyDescent="0.35">
      <c r="A26" s="229"/>
      <c r="B26" s="182">
        <v>6</v>
      </c>
      <c r="C26" s="172" t="s">
        <v>150</v>
      </c>
      <c r="D26" s="173"/>
      <c r="E26" s="173"/>
      <c r="F26" s="173"/>
      <c r="G26" s="173"/>
      <c r="H26" s="173"/>
      <c r="I26" s="173"/>
      <c r="J26" s="173"/>
      <c r="K26" s="173"/>
      <c r="L26" s="174"/>
      <c r="M26" s="158"/>
      <c r="N26" s="107"/>
      <c r="O26" s="122"/>
    </row>
    <row r="27" spans="1:15" ht="15" thickBot="1" x14ac:dyDescent="0.4">
      <c r="A27" s="229"/>
      <c r="B27" s="184"/>
      <c r="C27" s="216" t="s">
        <v>151</v>
      </c>
      <c r="D27" s="217"/>
      <c r="E27" s="217"/>
      <c r="F27" s="217"/>
      <c r="G27" s="217"/>
      <c r="H27" s="217"/>
      <c r="I27" s="217"/>
      <c r="J27" s="217"/>
      <c r="K27" s="217"/>
      <c r="L27" s="218"/>
      <c r="M27" s="157"/>
      <c r="N27" s="108"/>
      <c r="O27" s="123"/>
    </row>
    <row r="28" spans="1:15" ht="15" thickBot="1" x14ac:dyDescent="0.4">
      <c r="A28" s="229"/>
      <c r="B28" s="74">
        <v>7</v>
      </c>
      <c r="C28" s="173" t="s">
        <v>152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19"/>
      <c r="N28" s="120"/>
      <c r="O28" s="121"/>
    </row>
    <row r="29" spans="1:15" ht="15.75" customHeight="1" thickBot="1" x14ac:dyDescent="0.4">
      <c r="A29" s="229"/>
      <c r="B29" s="75">
        <v>8</v>
      </c>
      <c r="C29" s="173" t="s">
        <v>153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19"/>
      <c r="N29" s="131"/>
      <c r="O29" s="132"/>
    </row>
    <row r="30" spans="1:15" ht="15.75" customHeight="1" thickBot="1" x14ac:dyDescent="0.4">
      <c r="A30" s="229"/>
      <c r="B30" s="75">
        <v>9</v>
      </c>
      <c r="C30" s="173" t="s">
        <v>154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19"/>
      <c r="N30" s="131"/>
      <c r="O30" s="132"/>
    </row>
    <row r="31" spans="1:15" ht="15.75" customHeight="1" thickBot="1" x14ac:dyDescent="0.4">
      <c r="A31" s="229"/>
      <c r="B31" s="75">
        <v>10</v>
      </c>
      <c r="C31" s="173" t="s">
        <v>155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19"/>
      <c r="N31" s="131"/>
      <c r="O31" s="132"/>
    </row>
    <row r="32" spans="1:15" ht="15.75" customHeight="1" thickBot="1" x14ac:dyDescent="0.4">
      <c r="A32" s="229"/>
      <c r="B32" s="75">
        <v>11</v>
      </c>
      <c r="C32" s="173" t="s">
        <v>156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19"/>
      <c r="N32" s="131"/>
      <c r="O32" s="132"/>
    </row>
    <row r="33" spans="1:15" ht="15.75" customHeight="1" thickBot="1" x14ac:dyDescent="0.4">
      <c r="A33" s="230"/>
      <c r="B33" s="75">
        <v>12</v>
      </c>
      <c r="C33" s="173" t="s">
        <v>157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19"/>
      <c r="N33" s="131"/>
      <c r="O33" s="132"/>
    </row>
    <row r="34" spans="1:15" x14ac:dyDescent="0.35">
      <c r="A34" s="54"/>
      <c r="B34" s="68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10"/>
      <c r="N34" s="69"/>
      <c r="O34" s="70"/>
    </row>
    <row r="35" spans="1:15" ht="15" thickBot="1" x14ac:dyDescent="0.4">
      <c r="A35" s="54"/>
      <c r="B35" s="55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10"/>
      <c r="N35" s="10"/>
      <c r="O35" s="4"/>
    </row>
    <row r="36" spans="1:15" x14ac:dyDescent="0.35">
      <c r="A36" s="219" t="s">
        <v>32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1"/>
    </row>
    <row r="37" spans="1:15" x14ac:dyDescent="0.3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4"/>
    </row>
    <row r="38" spans="1:15" x14ac:dyDescent="0.3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4"/>
    </row>
    <row r="39" spans="1:15" ht="15" thickBot="1" x14ac:dyDescent="0.4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7"/>
    </row>
    <row r="40" spans="1:15" x14ac:dyDescent="0.35">
      <c r="A40" s="54"/>
      <c r="B40" s="5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10"/>
      <c r="N40" s="10"/>
      <c r="O40" s="7"/>
    </row>
    <row r="41" spans="1:15" x14ac:dyDescent="0.35">
      <c r="A41" s="14" t="s">
        <v>33</v>
      </c>
      <c r="B41" s="5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10"/>
      <c r="N41" s="10"/>
      <c r="O41" s="7"/>
    </row>
    <row r="42" spans="1:15" x14ac:dyDescent="0.35">
      <c r="A42" s="105" t="s">
        <v>34</v>
      </c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x14ac:dyDescent="0.35">
      <c r="A43" s="106" t="s">
        <v>35</v>
      </c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x14ac:dyDescent="0.35">
      <c r="A44" s="54"/>
      <c r="B44" s="5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10"/>
      <c r="N44" s="10"/>
      <c r="O44" s="7"/>
    </row>
    <row r="45" spans="1:15" x14ac:dyDescent="0.35">
      <c r="A45" s="54"/>
      <c r="B45" s="5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10"/>
      <c r="N45" s="10"/>
      <c r="O45" s="4"/>
    </row>
    <row r="46" spans="1:15" x14ac:dyDescent="0.35">
      <c r="A46" s="54"/>
      <c r="B46" s="5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10"/>
      <c r="N46" s="10"/>
      <c r="O46" s="4"/>
    </row>
    <row r="47" spans="1:15" x14ac:dyDescent="0.35">
      <c r="A47" s="54"/>
      <c r="B47" s="55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10"/>
      <c r="N47" s="10"/>
      <c r="O47" s="4"/>
    </row>
    <row r="48" spans="1:15" x14ac:dyDescent="0.35">
      <c r="A48" s="54"/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54"/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54"/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ni0uWPNLD1cOZ3TBN0olN7P6YglSwWFvyqsdIi/+BdIVC5z1DLTWXBNj2B0GtNUu0drh4AGaE5RoQQDppsy6xA==" saltValue="sZxqWVkbvFaEUd5p1sJE/Q==" spinCount="100000" sheet="1" objects="1" scenarios="1"/>
  <mergeCells count="64">
    <mergeCell ref="C67:L67"/>
    <mergeCell ref="B19:B20"/>
    <mergeCell ref="B21:B22"/>
    <mergeCell ref="B24:B25"/>
    <mergeCell ref="B26:B27"/>
    <mergeCell ref="C64:L64"/>
    <mergeCell ref="C65:L65"/>
    <mergeCell ref="C66:L66"/>
    <mergeCell ref="C54:L54"/>
    <mergeCell ref="C43:L43"/>
    <mergeCell ref="C44:L44"/>
    <mergeCell ref="C45:L45"/>
    <mergeCell ref="C46:L46"/>
    <mergeCell ref="C47:L47"/>
    <mergeCell ref="C48:L48"/>
    <mergeCell ref="C40:L40"/>
    <mergeCell ref="A18:A33"/>
    <mergeCell ref="A36:O39"/>
    <mergeCell ref="C61:L61"/>
    <mergeCell ref="C62:L62"/>
    <mergeCell ref="C63:L63"/>
    <mergeCell ref="C55:L55"/>
    <mergeCell ref="C56:L56"/>
    <mergeCell ref="C57:L57"/>
    <mergeCell ref="C58:L58"/>
    <mergeCell ref="C59:L59"/>
    <mergeCell ref="C60:L60"/>
    <mergeCell ref="C49:L49"/>
    <mergeCell ref="C50:L50"/>
    <mergeCell ref="C51:L51"/>
    <mergeCell ref="C52:L52"/>
    <mergeCell ref="C53:L53"/>
    <mergeCell ref="C41:L41"/>
    <mergeCell ref="C42:L42"/>
    <mergeCell ref="C31:L31"/>
    <mergeCell ref="C32:L32"/>
    <mergeCell ref="C33:L33"/>
    <mergeCell ref="C34:L34"/>
    <mergeCell ref="C35:L35"/>
    <mergeCell ref="C30:L30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33">
    <cfRule type="expression" dxfId="94" priority="1" stopIfTrue="1">
      <formula>N18="X"</formula>
    </cfRule>
    <cfRule type="expression" dxfId="93" priority="2" stopIfTrue="1">
      <formula>AND(N18&lt;&gt;"",N18=0)</formula>
    </cfRule>
    <cfRule type="expression" dxfId="92" priority="3" stopIfTrue="1">
      <formula>N18=1</formula>
    </cfRule>
    <cfRule type="expression" dxfId="91" priority="4" stopIfTrue="1">
      <formula>AND(M18=1,N18="x")</formula>
    </cfRule>
    <cfRule type="expression" dxfId="90" priority="5" stopIfTrue="1">
      <formula>AND(M18="x",N18&lt;&gt;"",N18=0)</formula>
    </cfRule>
    <cfRule type="expression" dxfId="89" priority="6" stopIfTrue="1">
      <formula>AND(M18="x",N18=1)</formula>
    </cfRule>
    <cfRule type="expression" dxfId="88" priority="7" stopIfTrue="1">
      <formula>AND(M18&lt;&gt;"",M18=0,N18=1)</formula>
    </cfRule>
    <cfRule type="expression" dxfId="87" priority="8" stopIfTrue="1">
      <formula>AND(M18=0,M18&lt;&gt;"")</formula>
    </cfRule>
    <cfRule type="expression" dxfId="86" priority="9" stopIfTrue="1">
      <formula>M18="x"</formula>
    </cfRule>
    <cfRule type="expression" dxfId="85" priority="10" stopIfTrue="1">
      <formula>AND(M18=1,N18=0,N18&lt;&gt;"")</formula>
    </cfRule>
    <cfRule type="expression" dxfId="84" priority="11" stopIfTrue="1">
      <formula>M18=1</formula>
    </cfRule>
  </conditionalFormatting>
  <pageMargins left="0.7" right="0.7" top="0.75" bottom="0.75" header="0.3" footer="0.3"/>
  <ignoredErrors>
    <ignoredError sqref="M8:M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8"/>
  <sheetViews>
    <sheetView workbookViewId="0">
      <selection activeCell="P11" sqref="P11"/>
    </sheetView>
  </sheetViews>
  <sheetFormatPr defaultRowHeight="14.5" x14ac:dyDescent="0.35"/>
  <cols>
    <col min="1" max="1" width="14" customWidth="1"/>
    <col min="15" max="15" width="11.81640625" customWidth="1"/>
  </cols>
  <sheetData>
    <row r="1" spans="1:16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6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6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6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6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6" ht="15" thickBot="1" x14ac:dyDescent="0.4">
      <c r="A6" s="11" t="s">
        <v>46</v>
      </c>
      <c r="B6" s="23" t="s">
        <v>72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6" x14ac:dyDescent="0.35">
      <c r="A8" s="41" t="s">
        <v>19</v>
      </c>
      <c r="B8" s="42"/>
      <c r="C8" s="28">
        <f>SUM(M18:M19)</f>
        <v>0</v>
      </c>
      <c r="D8" s="28">
        <f>SUM(M20)</f>
        <v>0</v>
      </c>
      <c r="E8" s="28">
        <f>SUM(M21:M24)</f>
        <v>0</v>
      </c>
      <c r="F8" s="28">
        <f>SUM(M25:M28)</f>
        <v>0</v>
      </c>
      <c r="G8" s="28">
        <f>SUM(M29:M30)</f>
        <v>0</v>
      </c>
      <c r="H8" s="28">
        <f>SUM(M31:M34)</f>
        <v>0</v>
      </c>
      <c r="I8" s="28">
        <f>SUM(M35:M37)</f>
        <v>0</v>
      </c>
      <c r="J8" s="28">
        <f>SUM(M38:M40)</f>
        <v>0</v>
      </c>
      <c r="K8" s="28">
        <f>SUM(M41:M42)</f>
        <v>0</v>
      </c>
      <c r="L8" s="28">
        <f>SUM(M43:M45)</f>
        <v>0</v>
      </c>
      <c r="M8" s="28">
        <f>SUM(M46:M48)</f>
        <v>0</v>
      </c>
      <c r="N8" s="28">
        <f>SUM(M49)</f>
        <v>0</v>
      </c>
      <c r="O8" s="31">
        <f>SUM(C8:N8)</f>
        <v>0</v>
      </c>
      <c r="P8" t="s">
        <v>20</v>
      </c>
    </row>
    <row r="9" spans="1:16" ht="15" thickBot="1" x14ac:dyDescent="0.4">
      <c r="A9" s="43" t="s">
        <v>21</v>
      </c>
      <c r="B9" s="44"/>
      <c r="C9" s="32">
        <f>SUM(N18:N19)</f>
        <v>0</v>
      </c>
      <c r="D9" s="32">
        <f>SUM(N20)</f>
        <v>0</v>
      </c>
      <c r="E9" s="32">
        <f>SUM(N21:N24)</f>
        <v>0</v>
      </c>
      <c r="F9" s="32">
        <f>SUM(N25:N28)</f>
        <v>0</v>
      </c>
      <c r="G9" s="32">
        <f>SUM(N29:N30)</f>
        <v>0</v>
      </c>
      <c r="H9" s="32">
        <f>SUM(N31:N34)</f>
        <v>0</v>
      </c>
      <c r="I9" s="32">
        <f>SUM(N35:N37)</f>
        <v>0</v>
      </c>
      <c r="J9" s="32">
        <f>SUM(N38:N40)</f>
        <v>0</v>
      </c>
      <c r="K9" s="32">
        <f>SUM(N41:N42)</f>
        <v>0</v>
      </c>
      <c r="L9" s="32">
        <f>SUM(N43:N45)</f>
        <v>0</v>
      </c>
      <c r="M9" s="32">
        <f>SUM(N46:N48)</f>
        <v>0</v>
      </c>
      <c r="N9" s="32">
        <f>SUM(N49)</f>
        <v>0</v>
      </c>
      <c r="O9" s="35">
        <f>SUM(C9:N9)</f>
        <v>0</v>
      </c>
    </row>
    <row r="10" spans="1:16" ht="15" thickBot="1" x14ac:dyDescent="0.4">
      <c r="A10" s="187" t="s">
        <v>22</v>
      </c>
      <c r="B10" s="188"/>
      <c r="C10" s="36">
        <f>COUNTA(C18:L19)</f>
        <v>2</v>
      </c>
      <c r="D10" s="36">
        <f>COUNTA(C20)</f>
        <v>1</v>
      </c>
      <c r="E10" s="36">
        <f>COUNTA(C21:L24)</f>
        <v>4</v>
      </c>
      <c r="F10" s="36">
        <f>COUNTA(C25:L28)</f>
        <v>4</v>
      </c>
      <c r="G10" s="36">
        <f>COUNTA(C29:L30)</f>
        <v>2</v>
      </c>
      <c r="H10" s="36">
        <f>COUNTA(C31:L34)</f>
        <v>4</v>
      </c>
      <c r="I10" s="36">
        <f>COUNTA(C35:L37)</f>
        <v>3</v>
      </c>
      <c r="J10" s="36">
        <f>COUNTA(C38:L40)</f>
        <v>3</v>
      </c>
      <c r="K10" s="36">
        <f>COUNTA(C41:L42)</f>
        <v>2</v>
      </c>
      <c r="L10" s="36">
        <f>COUNTA(C43:L45)</f>
        <v>3</v>
      </c>
      <c r="M10" s="36">
        <f>COUNTA(C46:L48)</f>
        <v>3</v>
      </c>
      <c r="N10" s="36">
        <f>COUNTA(C49)</f>
        <v>1</v>
      </c>
      <c r="O10" s="58">
        <f>SUM(C10:N10)</f>
        <v>32</v>
      </c>
    </row>
    <row r="11" spans="1:16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6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6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6" ht="30.7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6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6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s="1" customFormat="1" x14ac:dyDescent="0.35">
      <c r="A18" s="280" t="s">
        <v>73</v>
      </c>
      <c r="B18" s="282">
        <v>1</v>
      </c>
      <c r="C18" s="284" t="s">
        <v>258</v>
      </c>
      <c r="D18" s="211"/>
      <c r="E18" s="211"/>
      <c r="F18" s="211"/>
      <c r="G18" s="211"/>
      <c r="H18" s="211"/>
      <c r="I18" s="211"/>
      <c r="J18" s="211"/>
      <c r="K18" s="211"/>
      <c r="L18" s="212"/>
      <c r="M18" s="161"/>
      <c r="N18" s="133"/>
      <c r="O18" s="134"/>
    </row>
    <row r="19" spans="1:15" ht="15" customHeight="1" thickBot="1" x14ac:dyDescent="0.4">
      <c r="A19" s="281"/>
      <c r="B19" s="283"/>
      <c r="C19" s="269" t="s">
        <v>259</v>
      </c>
      <c r="D19" s="170"/>
      <c r="E19" s="170"/>
      <c r="F19" s="170"/>
      <c r="G19" s="170"/>
      <c r="H19" s="170"/>
      <c r="I19" s="170"/>
      <c r="J19" s="170"/>
      <c r="K19" s="170"/>
      <c r="L19" s="171"/>
      <c r="M19" s="157"/>
      <c r="N19" s="108"/>
      <c r="O19" s="123"/>
    </row>
    <row r="20" spans="1:15" ht="15" thickBot="1" x14ac:dyDescent="0.4">
      <c r="A20" s="229"/>
      <c r="B20" s="159">
        <v>2</v>
      </c>
      <c r="C20" s="270" t="s">
        <v>260</v>
      </c>
      <c r="D20" s="262"/>
      <c r="E20" s="262"/>
      <c r="F20" s="262"/>
      <c r="G20" s="262"/>
      <c r="H20" s="262"/>
      <c r="I20" s="262"/>
      <c r="J20" s="262"/>
      <c r="K20" s="262"/>
      <c r="L20" s="263"/>
      <c r="M20" s="160"/>
      <c r="N20" s="135"/>
      <c r="O20" s="136"/>
    </row>
    <row r="21" spans="1:15" ht="15" customHeight="1" x14ac:dyDescent="0.35">
      <c r="A21" s="229"/>
      <c r="B21" s="274">
        <v>3</v>
      </c>
      <c r="C21" s="268" t="s">
        <v>261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8"/>
      <c r="N21" s="107"/>
      <c r="O21" s="122"/>
    </row>
    <row r="22" spans="1:15" ht="15" customHeight="1" x14ac:dyDescent="0.35">
      <c r="A22" s="229"/>
      <c r="B22" s="275"/>
      <c r="C22" s="271" t="s">
        <v>262</v>
      </c>
      <c r="D22" s="167"/>
      <c r="E22" s="167"/>
      <c r="F22" s="167"/>
      <c r="G22" s="167"/>
      <c r="H22" s="167"/>
      <c r="I22" s="167"/>
      <c r="J22" s="167"/>
      <c r="K22" s="167"/>
      <c r="L22" s="168"/>
      <c r="M22" s="156"/>
      <c r="N22" s="109"/>
      <c r="O22" s="124"/>
    </row>
    <row r="23" spans="1:15" ht="15" customHeight="1" x14ac:dyDescent="0.35">
      <c r="A23" s="229"/>
      <c r="B23" s="275"/>
      <c r="C23" s="271" t="s">
        <v>263</v>
      </c>
      <c r="D23" s="167"/>
      <c r="E23" s="167"/>
      <c r="F23" s="167"/>
      <c r="G23" s="167"/>
      <c r="H23" s="167"/>
      <c r="I23" s="167"/>
      <c r="J23" s="167"/>
      <c r="K23" s="167"/>
      <c r="L23" s="168"/>
      <c r="M23" s="156"/>
      <c r="N23" s="109"/>
      <c r="O23" s="124"/>
    </row>
    <row r="24" spans="1:15" ht="15.75" customHeight="1" thickBot="1" x14ac:dyDescent="0.4">
      <c r="A24" s="229"/>
      <c r="B24" s="276"/>
      <c r="C24" s="269" t="s">
        <v>264</v>
      </c>
      <c r="D24" s="170"/>
      <c r="E24" s="170"/>
      <c r="F24" s="170"/>
      <c r="G24" s="170"/>
      <c r="H24" s="170"/>
      <c r="I24" s="170"/>
      <c r="J24" s="170"/>
      <c r="K24" s="170"/>
      <c r="L24" s="171"/>
      <c r="M24" s="157"/>
      <c r="N24" s="108"/>
      <c r="O24" s="123"/>
    </row>
    <row r="25" spans="1:15" ht="15" customHeight="1" x14ac:dyDescent="0.35">
      <c r="A25" s="229"/>
      <c r="B25" s="274">
        <v>4</v>
      </c>
      <c r="C25" s="268" t="s">
        <v>265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8"/>
      <c r="N25" s="107"/>
      <c r="O25" s="122"/>
    </row>
    <row r="26" spans="1:15" ht="15" customHeight="1" x14ac:dyDescent="0.35">
      <c r="A26" s="229"/>
      <c r="B26" s="275"/>
      <c r="C26" s="271" t="s">
        <v>266</v>
      </c>
      <c r="D26" s="167"/>
      <c r="E26" s="167"/>
      <c r="F26" s="167"/>
      <c r="G26" s="167"/>
      <c r="H26" s="167"/>
      <c r="I26" s="167"/>
      <c r="J26" s="167"/>
      <c r="K26" s="167"/>
      <c r="L26" s="168"/>
      <c r="M26" s="156"/>
      <c r="N26" s="109"/>
      <c r="O26" s="124"/>
    </row>
    <row r="27" spans="1:15" x14ac:dyDescent="0.35">
      <c r="A27" s="229"/>
      <c r="B27" s="275"/>
      <c r="C27" s="271" t="s">
        <v>267</v>
      </c>
      <c r="D27" s="167"/>
      <c r="E27" s="167"/>
      <c r="F27" s="167"/>
      <c r="G27" s="167"/>
      <c r="H27" s="167"/>
      <c r="I27" s="167"/>
      <c r="J27" s="167"/>
      <c r="K27" s="167"/>
      <c r="L27" s="168"/>
      <c r="M27" s="156"/>
      <c r="N27" s="109"/>
      <c r="O27" s="124"/>
    </row>
    <row r="28" spans="1:15" ht="15" thickBot="1" x14ac:dyDescent="0.4">
      <c r="A28" s="229"/>
      <c r="B28" s="276"/>
      <c r="C28" s="269" t="s">
        <v>268</v>
      </c>
      <c r="D28" s="170"/>
      <c r="E28" s="170"/>
      <c r="F28" s="170"/>
      <c r="G28" s="170"/>
      <c r="H28" s="170"/>
      <c r="I28" s="170"/>
      <c r="J28" s="170"/>
      <c r="K28" s="170"/>
      <c r="L28" s="171"/>
      <c r="M28" s="157"/>
      <c r="N28" s="108"/>
      <c r="O28" s="123"/>
    </row>
    <row r="29" spans="1:15" x14ac:dyDescent="0.35">
      <c r="A29" s="229"/>
      <c r="B29" s="274">
        <v>5</v>
      </c>
      <c r="C29" s="268" t="s">
        <v>269</v>
      </c>
      <c r="D29" s="173"/>
      <c r="E29" s="173"/>
      <c r="F29" s="173"/>
      <c r="G29" s="173"/>
      <c r="H29" s="173"/>
      <c r="I29" s="173"/>
      <c r="J29" s="173"/>
      <c r="K29" s="173"/>
      <c r="L29" s="174"/>
      <c r="M29" s="158"/>
      <c r="N29" s="107"/>
      <c r="O29" s="122"/>
    </row>
    <row r="30" spans="1:15" ht="15.75" customHeight="1" thickBot="1" x14ac:dyDescent="0.4">
      <c r="A30" s="229"/>
      <c r="B30" s="276"/>
      <c r="C30" s="272" t="s">
        <v>270</v>
      </c>
      <c r="D30" s="170"/>
      <c r="E30" s="170"/>
      <c r="F30" s="170"/>
      <c r="G30" s="170"/>
      <c r="H30" s="170"/>
      <c r="I30" s="170"/>
      <c r="J30" s="170"/>
      <c r="K30" s="170"/>
      <c r="L30" s="171"/>
      <c r="M30" s="157"/>
      <c r="N30" s="110"/>
      <c r="O30" s="125"/>
    </row>
    <row r="31" spans="1:15" ht="15" customHeight="1" x14ac:dyDescent="0.35">
      <c r="A31" s="229"/>
      <c r="B31" s="277">
        <v>6</v>
      </c>
      <c r="C31" s="268" t="s">
        <v>271</v>
      </c>
      <c r="D31" s="173"/>
      <c r="E31" s="173"/>
      <c r="F31" s="173"/>
      <c r="G31" s="173"/>
      <c r="H31" s="173"/>
      <c r="I31" s="173"/>
      <c r="J31" s="173"/>
      <c r="K31" s="173"/>
      <c r="L31" s="174"/>
      <c r="M31" s="158"/>
      <c r="N31" s="111"/>
      <c r="O31" s="126"/>
    </row>
    <row r="32" spans="1:15" ht="15" customHeight="1" x14ac:dyDescent="0.35">
      <c r="A32" s="229"/>
      <c r="B32" s="278"/>
      <c r="C32" s="271" t="s">
        <v>272</v>
      </c>
      <c r="D32" s="167"/>
      <c r="E32" s="167"/>
      <c r="F32" s="167"/>
      <c r="G32" s="167"/>
      <c r="H32" s="167"/>
      <c r="I32" s="167"/>
      <c r="J32" s="167"/>
      <c r="K32" s="167"/>
      <c r="L32" s="168"/>
      <c r="M32" s="156"/>
      <c r="N32" s="112"/>
      <c r="O32" s="127"/>
    </row>
    <row r="33" spans="1:15" ht="15" customHeight="1" x14ac:dyDescent="0.35">
      <c r="A33" s="229"/>
      <c r="B33" s="278"/>
      <c r="C33" s="271" t="s">
        <v>273</v>
      </c>
      <c r="D33" s="167"/>
      <c r="E33" s="167"/>
      <c r="F33" s="167"/>
      <c r="G33" s="167"/>
      <c r="H33" s="167"/>
      <c r="I33" s="167"/>
      <c r="J33" s="167"/>
      <c r="K33" s="167"/>
      <c r="L33" s="168"/>
      <c r="M33" s="156"/>
      <c r="N33" s="112"/>
      <c r="O33" s="127"/>
    </row>
    <row r="34" spans="1:15" ht="15.75" customHeight="1" thickBot="1" x14ac:dyDescent="0.4">
      <c r="A34" s="229"/>
      <c r="B34" s="279"/>
      <c r="C34" s="269" t="s">
        <v>274</v>
      </c>
      <c r="D34" s="170"/>
      <c r="E34" s="170"/>
      <c r="F34" s="170"/>
      <c r="G34" s="170"/>
      <c r="H34" s="170"/>
      <c r="I34" s="170"/>
      <c r="J34" s="170"/>
      <c r="K34" s="170"/>
      <c r="L34" s="171"/>
      <c r="M34" s="157"/>
      <c r="N34" s="110"/>
      <c r="O34" s="125"/>
    </row>
    <row r="35" spans="1:15" ht="29.25" customHeight="1" x14ac:dyDescent="0.35">
      <c r="A35" s="229"/>
      <c r="B35" s="277">
        <v>7</v>
      </c>
      <c r="C35" s="273" t="s">
        <v>275</v>
      </c>
      <c r="D35" s="236"/>
      <c r="E35" s="236"/>
      <c r="F35" s="236"/>
      <c r="G35" s="236"/>
      <c r="H35" s="236"/>
      <c r="I35" s="236"/>
      <c r="J35" s="236"/>
      <c r="K35" s="236"/>
      <c r="L35" s="237"/>
      <c r="M35" s="158"/>
      <c r="N35" s="111"/>
      <c r="O35" s="126"/>
    </row>
    <row r="36" spans="1:15" ht="15.75" customHeight="1" x14ac:dyDescent="0.35">
      <c r="A36" s="229"/>
      <c r="B36" s="278"/>
      <c r="C36" s="271" t="s">
        <v>276</v>
      </c>
      <c r="D36" s="167"/>
      <c r="E36" s="167"/>
      <c r="F36" s="167"/>
      <c r="G36" s="167"/>
      <c r="H36" s="167"/>
      <c r="I36" s="167"/>
      <c r="J36" s="167"/>
      <c r="K36" s="167"/>
      <c r="L36" s="168"/>
      <c r="M36" s="156"/>
      <c r="N36" s="109"/>
      <c r="O36" s="124"/>
    </row>
    <row r="37" spans="1:15" ht="30" customHeight="1" thickBot="1" x14ac:dyDescent="0.4">
      <c r="A37" s="229"/>
      <c r="B37" s="279"/>
      <c r="C37" s="272" t="s">
        <v>277</v>
      </c>
      <c r="D37" s="242"/>
      <c r="E37" s="242"/>
      <c r="F37" s="242"/>
      <c r="G37" s="242"/>
      <c r="H37" s="242"/>
      <c r="I37" s="242"/>
      <c r="J37" s="242"/>
      <c r="K37" s="242"/>
      <c r="L37" s="243"/>
      <c r="M37" s="157"/>
      <c r="N37" s="108"/>
      <c r="O37" s="123"/>
    </row>
    <row r="38" spans="1:15" ht="15" customHeight="1" x14ac:dyDescent="0.35">
      <c r="A38" s="229"/>
      <c r="B38" s="274">
        <v>8</v>
      </c>
      <c r="C38" s="268" t="s">
        <v>278</v>
      </c>
      <c r="D38" s="173"/>
      <c r="E38" s="173"/>
      <c r="F38" s="173"/>
      <c r="G38" s="173"/>
      <c r="H38" s="173"/>
      <c r="I38" s="173"/>
      <c r="J38" s="173"/>
      <c r="K38" s="173"/>
      <c r="L38" s="174"/>
      <c r="M38" s="158"/>
      <c r="N38" s="107"/>
      <c r="O38" s="122"/>
    </row>
    <row r="39" spans="1:15" ht="15" customHeight="1" x14ac:dyDescent="0.35">
      <c r="A39" s="229"/>
      <c r="B39" s="275"/>
      <c r="C39" s="271" t="s">
        <v>279</v>
      </c>
      <c r="D39" s="167"/>
      <c r="E39" s="167"/>
      <c r="F39" s="167"/>
      <c r="G39" s="167"/>
      <c r="H39" s="167"/>
      <c r="I39" s="167"/>
      <c r="J39" s="167"/>
      <c r="K39" s="167"/>
      <c r="L39" s="168"/>
      <c r="M39" s="156"/>
      <c r="N39" s="109"/>
      <c r="O39" s="124"/>
    </row>
    <row r="40" spans="1:15" ht="15.75" customHeight="1" thickBot="1" x14ac:dyDescent="0.4">
      <c r="A40" s="229"/>
      <c r="B40" s="276"/>
      <c r="C40" s="269" t="s">
        <v>280</v>
      </c>
      <c r="D40" s="170"/>
      <c r="E40" s="170"/>
      <c r="F40" s="170"/>
      <c r="G40" s="170"/>
      <c r="H40" s="170"/>
      <c r="I40" s="170"/>
      <c r="J40" s="170"/>
      <c r="K40" s="170"/>
      <c r="L40" s="171"/>
      <c r="M40" s="157"/>
      <c r="N40" s="108"/>
      <c r="O40" s="129"/>
    </row>
    <row r="41" spans="1:15" ht="15" customHeight="1" x14ac:dyDescent="0.35">
      <c r="A41" s="229"/>
      <c r="B41" s="274">
        <v>9</v>
      </c>
      <c r="C41" s="268" t="s">
        <v>281</v>
      </c>
      <c r="D41" s="173"/>
      <c r="E41" s="173"/>
      <c r="F41" s="173"/>
      <c r="G41" s="173"/>
      <c r="H41" s="173"/>
      <c r="I41" s="173"/>
      <c r="J41" s="173"/>
      <c r="K41" s="173"/>
      <c r="L41" s="174"/>
      <c r="M41" s="158"/>
      <c r="N41" s="107"/>
      <c r="O41" s="128"/>
    </row>
    <row r="42" spans="1:15" ht="15.75" customHeight="1" thickBot="1" x14ac:dyDescent="0.4">
      <c r="A42" s="229"/>
      <c r="B42" s="276"/>
      <c r="C42" s="269" t="s">
        <v>282</v>
      </c>
      <c r="D42" s="170"/>
      <c r="E42" s="170"/>
      <c r="F42" s="170"/>
      <c r="G42" s="170"/>
      <c r="H42" s="170"/>
      <c r="I42" s="170"/>
      <c r="J42" s="170"/>
      <c r="K42" s="170"/>
      <c r="L42" s="171"/>
      <c r="M42" s="157"/>
      <c r="N42" s="108"/>
      <c r="O42" s="129"/>
    </row>
    <row r="43" spans="1:15" ht="15" customHeight="1" x14ac:dyDescent="0.35">
      <c r="A43" s="229"/>
      <c r="B43" s="274">
        <v>10</v>
      </c>
      <c r="C43" s="268" t="s">
        <v>283</v>
      </c>
      <c r="D43" s="173"/>
      <c r="E43" s="173"/>
      <c r="F43" s="173"/>
      <c r="G43" s="173"/>
      <c r="H43" s="173"/>
      <c r="I43" s="173"/>
      <c r="J43" s="173"/>
      <c r="K43" s="173"/>
      <c r="L43" s="174"/>
      <c r="M43" s="158"/>
      <c r="N43" s="107"/>
      <c r="O43" s="128"/>
    </row>
    <row r="44" spans="1:15" ht="15" customHeight="1" x14ac:dyDescent="0.35">
      <c r="A44" s="229"/>
      <c r="B44" s="275"/>
      <c r="C44" s="285" t="s">
        <v>284</v>
      </c>
      <c r="D44" s="167"/>
      <c r="E44" s="167"/>
      <c r="F44" s="167"/>
      <c r="G44" s="167"/>
      <c r="H44" s="167"/>
      <c r="I44" s="167"/>
      <c r="J44" s="167"/>
      <c r="K44" s="167"/>
      <c r="L44" s="168"/>
      <c r="M44" s="156"/>
      <c r="N44" s="109"/>
      <c r="O44" s="130"/>
    </row>
    <row r="45" spans="1:15" ht="15.75" customHeight="1" thickBot="1" x14ac:dyDescent="0.4">
      <c r="A45" s="229"/>
      <c r="B45" s="276"/>
      <c r="C45" s="269" t="s">
        <v>285</v>
      </c>
      <c r="D45" s="170"/>
      <c r="E45" s="170"/>
      <c r="F45" s="170"/>
      <c r="G45" s="170"/>
      <c r="H45" s="170"/>
      <c r="I45" s="170"/>
      <c r="J45" s="170"/>
      <c r="K45" s="170"/>
      <c r="L45" s="171"/>
      <c r="M45" s="157"/>
      <c r="N45" s="108"/>
      <c r="O45" s="129"/>
    </row>
    <row r="46" spans="1:15" ht="15" customHeight="1" x14ac:dyDescent="0.35">
      <c r="A46" s="229"/>
      <c r="B46" s="274">
        <v>11</v>
      </c>
      <c r="C46" s="273" t="s">
        <v>286</v>
      </c>
      <c r="D46" s="173"/>
      <c r="E46" s="173"/>
      <c r="F46" s="173"/>
      <c r="G46" s="173"/>
      <c r="H46" s="173"/>
      <c r="I46" s="173"/>
      <c r="J46" s="173"/>
      <c r="K46" s="173"/>
      <c r="L46" s="174"/>
      <c r="M46" s="158"/>
      <c r="N46" s="107"/>
      <c r="O46" s="122"/>
    </row>
    <row r="47" spans="1:15" ht="15" customHeight="1" x14ac:dyDescent="0.35">
      <c r="A47" s="229"/>
      <c r="B47" s="275"/>
      <c r="C47" s="271" t="s">
        <v>287</v>
      </c>
      <c r="D47" s="167"/>
      <c r="E47" s="167"/>
      <c r="F47" s="167"/>
      <c r="G47" s="167"/>
      <c r="H47" s="167"/>
      <c r="I47" s="167"/>
      <c r="J47" s="167"/>
      <c r="K47" s="167"/>
      <c r="L47" s="168"/>
      <c r="M47" s="156"/>
      <c r="N47" s="109"/>
      <c r="O47" s="124"/>
    </row>
    <row r="48" spans="1:15" ht="15" thickBot="1" x14ac:dyDescent="0.4">
      <c r="A48" s="229"/>
      <c r="B48" s="276"/>
      <c r="C48" s="286" t="s">
        <v>288</v>
      </c>
      <c r="D48" s="217"/>
      <c r="E48" s="217"/>
      <c r="F48" s="217"/>
      <c r="G48" s="217"/>
      <c r="H48" s="217"/>
      <c r="I48" s="217"/>
      <c r="J48" s="217"/>
      <c r="K48" s="217"/>
      <c r="L48" s="218"/>
      <c r="M48" s="157"/>
      <c r="N48" s="108"/>
      <c r="O48" s="123"/>
    </row>
    <row r="49" spans="1:15" ht="15" thickBot="1" x14ac:dyDescent="0.4">
      <c r="A49" s="230"/>
      <c r="B49" s="74">
        <v>12</v>
      </c>
      <c r="C49" s="270" t="s">
        <v>289</v>
      </c>
      <c r="D49" s="262"/>
      <c r="E49" s="262"/>
      <c r="F49" s="262"/>
      <c r="G49" s="262"/>
      <c r="H49" s="262"/>
      <c r="I49" s="262"/>
      <c r="J49" s="262"/>
      <c r="K49" s="262"/>
      <c r="L49" s="263"/>
      <c r="M49" s="119"/>
      <c r="N49" s="120"/>
      <c r="O49" s="121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ht="15" thickBot="1" x14ac:dyDescent="0.4">
      <c r="A51" s="54"/>
      <c r="B51" s="55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10"/>
      <c r="N51" s="10"/>
      <c r="O51" s="4"/>
    </row>
    <row r="52" spans="1:15" x14ac:dyDescent="0.35">
      <c r="A52" s="219" t="s">
        <v>32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/>
    </row>
    <row r="53" spans="1:15" x14ac:dyDescent="0.35">
      <c r="A53" s="222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4"/>
    </row>
    <row r="54" spans="1:15" x14ac:dyDescent="0.35">
      <c r="A54" s="222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4"/>
    </row>
    <row r="55" spans="1:15" ht="15" thickBot="1" x14ac:dyDescent="0.4">
      <c r="A55" s="225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7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14" t="s">
        <v>33</v>
      </c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105" t="s">
        <v>34</v>
      </c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106" t="s">
        <v>35</v>
      </c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4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57"/>
      <c r="B68" s="56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10"/>
      <c r="N68" s="10"/>
      <c r="O68" s="4"/>
    </row>
    <row r="69" spans="1:15" x14ac:dyDescent="0.35">
      <c r="A69" s="1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10"/>
      <c r="N69" s="10"/>
      <c r="O69" s="4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x14ac:dyDescent="0.35">
      <c r="A75" s="1"/>
      <c r="B75" s="1"/>
      <c r="C75" s="1"/>
      <c r="D75" s="1"/>
      <c r="E75" s="1"/>
      <c r="F75" s="1"/>
      <c r="G75" s="13"/>
      <c r="H75" s="13"/>
      <c r="I75" s="13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3"/>
      <c r="I76" s="1"/>
      <c r="J76" s="13"/>
      <c r="K76" s="1"/>
      <c r="L76" s="1"/>
      <c r="M76" s="1"/>
      <c r="N76" s="1"/>
      <c r="O76" s="1"/>
    </row>
    <row r="77" spans="1:15" x14ac:dyDescent="0.35">
      <c r="B77" s="5"/>
      <c r="C77" s="5"/>
      <c r="D77" s="1"/>
      <c r="E77" s="1"/>
      <c r="F77" s="1"/>
      <c r="G77" s="1"/>
      <c r="H77" s="1"/>
      <c r="I77" s="1"/>
      <c r="J77" s="1"/>
      <c r="K77" s="15"/>
      <c r="L77" s="15"/>
      <c r="M77" s="15"/>
      <c r="N77" s="15"/>
      <c r="O77" s="1"/>
    </row>
    <row r="78" spans="1:15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</sheetData>
  <sheetProtection algorithmName="SHA-512" hashValue="LqXCPclnZw4M4GbHztBnZf1KcaUS9uCEwMHMZa8AC3xzS2R8I381y6Tb//2Sc9TXikOA9rTrMctlfgEP0GNsaQ==" saltValue="mf+w8AW/EnS6ONkjV8SuIQ==" spinCount="100000" sheet="1" objects="1" scenarios="1"/>
  <mergeCells count="71">
    <mergeCell ref="B46:B48"/>
    <mergeCell ref="A52:O55"/>
    <mergeCell ref="A18:A49"/>
    <mergeCell ref="B18:B19"/>
    <mergeCell ref="C18:L18"/>
    <mergeCell ref="C50:L50"/>
    <mergeCell ref="C51:L51"/>
    <mergeCell ref="C44:L44"/>
    <mergeCell ref="C45:L45"/>
    <mergeCell ref="C46:L46"/>
    <mergeCell ref="C47:L47"/>
    <mergeCell ref="C48:L48"/>
    <mergeCell ref="C49:L49"/>
    <mergeCell ref="C38:L38"/>
    <mergeCell ref="C39:L39"/>
    <mergeCell ref="C40:L40"/>
    <mergeCell ref="C68:L68"/>
    <mergeCell ref="B21:B24"/>
    <mergeCell ref="B25:B28"/>
    <mergeCell ref="B29:B30"/>
    <mergeCell ref="B31:B34"/>
    <mergeCell ref="B35:B37"/>
    <mergeCell ref="B38:B40"/>
    <mergeCell ref="B41:B42"/>
    <mergeCell ref="B43:B45"/>
    <mergeCell ref="C62:L62"/>
    <mergeCell ref="C63:L63"/>
    <mergeCell ref="C64:L64"/>
    <mergeCell ref="C65:L65"/>
    <mergeCell ref="C66:L66"/>
    <mergeCell ref="C67:L67"/>
    <mergeCell ref="C56:L56"/>
    <mergeCell ref="C57:L57"/>
    <mergeCell ref="C58:L58"/>
    <mergeCell ref="C59:L59"/>
    <mergeCell ref="C60:L60"/>
    <mergeCell ref="C61:L61"/>
    <mergeCell ref="C41:L41"/>
    <mergeCell ref="C42:L42"/>
    <mergeCell ref="C43:L43"/>
    <mergeCell ref="C32:L32"/>
    <mergeCell ref="C33:L33"/>
    <mergeCell ref="C34:L34"/>
    <mergeCell ref="C35:L35"/>
    <mergeCell ref="C36:L36"/>
    <mergeCell ref="C37:L37"/>
    <mergeCell ref="C31:L31"/>
    <mergeCell ref="K15:O15"/>
    <mergeCell ref="C17:L17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C30:L3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49">
    <cfRule type="expression" dxfId="83" priority="1" stopIfTrue="1">
      <formula>N18="X"</formula>
    </cfRule>
    <cfRule type="expression" dxfId="82" priority="2" stopIfTrue="1">
      <formula>AND(N18&lt;&gt;"",N18=0)</formula>
    </cfRule>
    <cfRule type="expression" dxfId="81" priority="3" stopIfTrue="1">
      <formula>N18=1</formula>
    </cfRule>
    <cfRule type="expression" dxfId="80" priority="4" stopIfTrue="1">
      <formula>AND(M18=1,N18="x")</formula>
    </cfRule>
    <cfRule type="expression" dxfId="79" priority="5" stopIfTrue="1">
      <formula>AND(M18="x",N18&lt;&gt;"",N18=0)</formula>
    </cfRule>
    <cfRule type="expression" dxfId="78" priority="6" stopIfTrue="1">
      <formula>AND(M18="x",N18=1)</formula>
    </cfRule>
    <cfRule type="expression" dxfId="77" priority="7" stopIfTrue="1">
      <formula>AND(M18&lt;&gt;"",M18=0,N18=1)</formula>
    </cfRule>
    <cfRule type="expression" dxfId="76" priority="8" stopIfTrue="1">
      <formula>AND(M18=0,M18&lt;&gt;"")</formula>
    </cfRule>
    <cfRule type="expression" dxfId="75" priority="9" stopIfTrue="1">
      <formula>M18="x"</formula>
    </cfRule>
    <cfRule type="expression" dxfId="74" priority="10" stopIfTrue="1">
      <formula>AND(M18=1,N18=0,N18&lt;&gt;"")</formula>
    </cfRule>
    <cfRule type="expression" dxfId="73" priority="11" stopIfTrue="1">
      <formula>M18=1</formula>
    </cfRule>
  </conditionalFormatting>
  <pageMargins left="0.7" right="0.7" top="0.75" bottom="0.75" header="0.3" footer="0.3"/>
  <ignoredErrors>
    <ignoredError sqref="G8: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7"/>
  <sheetViews>
    <sheetView topLeftCell="A19" workbookViewId="0">
      <selection activeCell="P11" sqref="P11"/>
    </sheetView>
  </sheetViews>
  <sheetFormatPr defaultRowHeight="14.5" x14ac:dyDescent="0.35"/>
  <cols>
    <col min="1" max="1" width="12.54296875" customWidth="1"/>
    <col min="15" max="15" width="11.726562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47</v>
      </c>
      <c r="B6" s="23" t="s">
        <v>75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v>0</v>
      </c>
      <c r="D8" s="29">
        <v>0</v>
      </c>
      <c r="E8" s="29">
        <v>0</v>
      </c>
      <c r="F8" s="29">
        <f>SUM(M21:M23)</f>
        <v>0</v>
      </c>
      <c r="G8" s="29">
        <f>SUM(M24:M25)</f>
        <v>0</v>
      </c>
      <c r="H8" s="29">
        <f>SUM(M26:M27)</f>
        <v>0</v>
      </c>
      <c r="I8" s="29">
        <f>SUM(M28:M29)</f>
        <v>0</v>
      </c>
      <c r="J8" s="29">
        <f>SUM(M30)</f>
        <v>0</v>
      </c>
      <c r="K8" s="29">
        <v>0</v>
      </c>
      <c r="L8" s="29"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v>0</v>
      </c>
      <c r="D9" s="33">
        <v>0</v>
      </c>
      <c r="E9" s="33">
        <v>0</v>
      </c>
      <c r="F9" s="33">
        <f>SUM(N21:N23)</f>
        <v>0</v>
      </c>
      <c r="G9" s="33">
        <f>SUM(N24:N25)</f>
        <v>0</v>
      </c>
      <c r="H9" s="33">
        <f>SUM(N25:N26)</f>
        <v>0</v>
      </c>
      <c r="I9" s="33">
        <f>SUM(N28:N29)</f>
        <v>0</v>
      </c>
      <c r="J9" s="33">
        <f>SUM(N30)</f>
        <v>0</v>
      </c>
      <c r="K9" s="33">
        <v>0</v>
      </c>
      <c r="L9" s="33">
        <v>0</v>
      </c>
      <c r="M9" s="33">
        <v>0</v>
      </c>
      <c r="N9" s="34">
        <v>0</v>
      </c>
      <c r="O9" s="35">
        <f>SUM(C9:N9)</f>
        <v>0</v>
      </c>
    </row>
    <row r="10" spans="1:15" ht="15" customHeight="1" thickBot="1" x14ac:dyDescent="0.4">
      <c r="A10" s="187" t="s">
        <v>22</v>
      </c>
      <c r="B10" s="188"/>
      <c r="C10" s="36">
        <v>0</v>
      </c>
      <c r="D10" s="36">
        <v>0</v>
      </c>
      <c r="E10" s="36">
        <v>0</v>
      </c>
      <c r="F10" s="36">
        <f>COUNTA(C21:L23)</f>
        <v>3</v>
      </c>
      <c r="G10" s="36">
        <f>COUNTA(C24:L25)</f>
        <v>2</v>
      </c>
      <c r="H10" s="36">
        <f>COUNTA(C26:L27)</f>
        <v>2</v>
      </c>
      <c r="I10" s="36">
        <f>COUNTA(C28:L29)</f>
        <v>2</v>
      </c>
      <c r="J10" s="36">
        <f>COUNTA(C30)</f>
        <v>1</v>
      </c>
      <c r="K10" s="36">
        <v>0</v>
      </c>
      <c r="L10" s="36">
        <v>0</v>
      </c>
      <c r="M10" s="36">
        <v>0</v>
      </c>
      <c r="N10" s="37">
        <v>0</v>
      </c>
      <c r="O10" s="58">
        <f>SUM(C10:N10)</f>
        <v>10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30.7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customHeight="1" thickBot="1" x14ac:dyDescent="0.4">
      <c r="A18" s="228" t="s">
        <v>74</v>
      </c>
      <c r="B18" s="73">
        <v>1</v>
      </c>
      <c r="C18" s="246" t="s">
        <v>54</v>
      </c>
      <c r="D18" s="246"/>
      <c r="E18" s="246"/>
      <c r="F18" s="246"/>
      <c r="G18" s="246"/>
      <c r="H18" s="246"/>
      <c r="I18" s="246"/>
      <c r="J18" s="246"/>
      <c r="K18" s="246"/>
      <c r="L18" s="246"/>
      <c r="M18" s="65"/>
      <c r="N18" s="66"/>
      <c r="O18" s="67"/>
    </row>
    <row r="19" spans="1:15" ht="15" thickBot="1" x14ac:dyDescent="0.4">
      <c r="A19" s="229"/>
      <c r="B19" s="73">
        <v>2</v>
      </c>
      <c r="C19" s="246" t="s">
        <v>54</v>
      </c>
      <c r="D19" s="246"/>
      <c r="E19" s="246"/>
      <c r="F19" s="246"/>
      <c r="G19" s="246"/>
      <c r="H19" s="246"/>
      <c r="I19" s="246"/>
      <c r="J19" s="246"/>
      <c r="K19" s="246"/>
      <c r="L19" s="246"/>
      <c r="M19" s="65"/>
      <c r="N19" s="66"/>
      <c r="O19" s="67"/>
    </row>
    <row r="20" spans="1:15" ht="15" thickBot="1" x14ac:dyDescent="0.4">
      <c r="A20" s="229"/>
      <c r="B20" s="74">
        <v>3</v>
      </c>
      <c r="C20" s="246" t="s">
        <v>54</v>
      </c>
      <c r="D20" s="246"/>
      <c r="E20" s="246"/>
      <c r="F20" s="246"/>
      <c r="G20" s="246"/>
      <c r="H20" s="246"/>
      <c r="I20" s="246"/>
      <c r="J20" s="246"/>
      <c r="K20" s="246"/>
      <c r="L20" s="246"/>
      <c r="M20" s="65"/>
      <c r="N20" s="66"/>
      <c r="O20" s="67"/>
    </row>
    <row r="21" spans="1:15" ht="15" customHeight="1" x14ac:dyDescent="0.35">
      <c r="A21" s="229"/>
      <c r="B21" s="182">
        <v>4</v>
      </c>
      <c r="C21" s="210" t="s">
        <v>290</v>
      </c>
      <c r="D21" s="211"/>
      <c r="E21" s="211"/>
      <c r="F21" s="211"/>
      <c r="G21" s="211"/>
      <c r="H21" s="211"/>
      <c r="I21" s="211"/>
      <c r="J21" s="211"/>
      <c r="K21" s="211"/>
      <c r="L21" s="212"/>
      <c r="M21" s="158"/>
      <c r="N21" s="107"/>
      <c r="O21" s="122"/>
    </row>
    <row r="22" spans="1:15" ht="15" customHeight="1" x14ac:dyDescent="0.35">
      <c r="A22" s="229"/>
      <c r="B22" s="183"/>
      <c r="C22" s="166" t="s">
        <v>291</v>
      </c>
      <c r="D22" s="167"/>
      <c r="E22" s="167"/>
      <c r="F22" s="167"/>
      <c r="G22" s="167"/>
      <c r="H22" s="167"/>
      <c r="I22" s="167"/>
      <c r="J22" s="167"/>
      <c r="K22" s="167"/>
      <c r="L22" s="168"/>
      <c r="M22" s="156"/>
      <c r="N22" s="109"/>
      <c r="O22" s="124"/>
    </row>
    <row r="23" spans="1:15" ht="15.75" customHeight="1" thickBot="1" x14ac:dyDescent="0.4">
      <c r="A23" s="229"/>
      <c r="B23" s="184"/>
      <c r="C23" s="169" t="s">
        <v>292</v>
      </c>
      <c r="D23" s="170"/>
      <c r="E23" s="170"/>
      <c r="F23" s="170"/>
      <c r="G23" s="170"/>
      <c r="H23" s="170"/>
      <c r="I23" s="170"/>
      <c r="J23" s="170"/>
      <c r="K23" s="170"/>
      <c r="L23" s="171"/>
      <c r="M23" s="157"/>
      <c r="N23" s="108"/>
      <c r="O23" s="123"/>
    </row>
    <row r="24" spans="1:15" ht="15" customHeight="1" x14ac:dyDescent="0.35">
      <c r="A24" s="229"/>
      <c r="B24" s="182">
        <v>5</v>
      </c>
      <c r="C24" s="172" t="s">
        <v>293</v>
      </c>
      <c r="D24" s="173"/>
      <c r="E24" s="173"/>
      <c r="F24" s="173"/>
      <c r="G24" s="173"/>
      <c r="H24" s="173"/>
      <c r="I24" s="173"/>
      <c r="J24" s="173"/>
      <c r="K24" s="173"/>
      <c r="L24" s="174"/>
      <c r="M24" s="158"/>
      <c r="N24" s="107"/>
      <c r="O24" s="122"/>
    </row>
    <row r="25" spans="1:15" ht="15.75" customHeight="1" thickBot="1" x14ac:dyDescent="0.4">
      <c r="A25" s="229"/>
      <c r="B25" s="184"/>
      <c r="C25" s="169" t="s">
        <v>294</v>
      </c>
      <c r="D25" s="170"/>
      <c r="E25" s="170"/>
      <c r="F25" s="170"/>
      <c r="G25" s="170"/>
      <c r="H25" s="170"/>
      <c r="I25" s="170"/>
      <c r="J25" s="170"/>
      <c r="K25" s="170"/>
      <c r="L25" s="171"/>
      <c r="M25" s="157"/>
      <c r="N25" s="108"/>
      <c r="O25" s="123"/>
    </row>
    <row r="26" spans="1:15" x14ac:dyDescent="0.35">
      <c r="A26" s="229"/>
      <c r="B26" s="182">
        <v>6</v>
      </c>
      <c r="C26" s="172" t="s">
        <v>295</v>
      </c>
      <c r="D26" s="173"/>
      <c r="E26" s="173"/>
      <c r="F26" s="173"/>
      <c r="G26" s="173"/>
      <c r="H26" s="173"/>
      <c r="I26" s="173"/>
      <c r="J26" s="173"/>
      <c r="K26" s="173"/>
      <c r="L26" s="174"/>
      <c r="M26" s="158"/>
      <c r="N26" s="107"/>
      <c r="O26" s="122"/>
    </row>
    <row r="27" spans="1:15" ht="15" thickBot="1" x14ac:dyDescent="0.4">
      <c r="A27" s="229"/>
      <c r="B27" s="184"/>
      <c r="C27" s="169" t="s">
        <v>296</v>
      </c>
      <c r="D27" s="170"/>
      <c r="E27" s="170"/>
      <c r="F27" s="170"/>
      <c r="G27" s="170"/>
      <c r="H27" s="170"/>
      <c r="I27" s="170"/>
      <c r="J27" s="170"/>
      <c r="K27" s="170"/>
      <c r="L27" s="171"/>
      <c r="M27" s="157"/>
      <c r="N27" s="108"/>
      <c r="O27" s="123"/>
    </row>
    <row r="28" spans="1:15" ht="29.25" customHeight="1" x14ac:dyDescent="0.35">
      <c r="A28" s="229"/>
      <c r="B28" s="182">
        <v>7</v>
      </c>
      <c r="C28" s="287" t="s">
        <v>297</v>
      </c>
      <c r="D28" s="288"/>
      <c r="E28" s="288"/>
      <c r="F28" s="288"/>
      <c r="G28" s="288"/>
      <c r="H28" s="288"/>
      <c r="I28" s="288"/>
      <c r="J28" s="288"/>
      <c r="K28" s="288"/>
      <c r="L28" s="289"/>
      <c r="M28" s="158"/>
      <c r="N28" s="107"/>
      <c r="O28" s="122"/>
    </row>
    <row r="29" spans="1:15" ht="15.75" customHeight="1" thickBot="1" x14ac:dyDescent="0.4">
      <c r="A29" s="229"/>
      <c r="B29" s="184"/>
      <c r="C29" s="216" t="s">
        <v>298</v>
      </c>
      <c r="D29" s="217"/>
      <c r="E29" s="217"/>
      <c r="F29" s="217"/>
      <c r="G29" s="217"/>
      <c r="H29" s="217"/>
      <c r="I29" s="217"/>
      <c r="J29" s="217"/>
      <c r="K29" s="217"/>
      <c r="L29" s="218"/>
      <c r="M29" s="157"/>
      <c r="N29" s="110"/>
      <c r="O29" s="125"/>
    </row>
    <row r="30" spans="1:15" ht="15.75" customHeight="1" thickBot="1" x14ac:dyDescent="0.4">
      <c r="A30" s="229"/>
      <c r="B30" s="75">
        <v>8</v>
      </c>
      <c r="C30" s="173" t="s">
        <v>299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19"/>
      <c r="N30" s="131"/>
      <c r="O30" s="132"/>
    </row>
    <row r="31" spans="1:15" ht="15" thickBot="1" x14ac:dyDescent="0.4">
      <c r="A31" s="229"/>
      <c r="B31" s="75">
        <v>9</v>
      </c>
      <c r="C31" s="246" t="s">
        <v>54</v>
      </c>
      <c r="D31" s="246"/>
      <c r="E31" s="246"/>
      <c r="F31" s="246"/>
      <c r="G31" s="246"/>
      <c r="H31" s="246"/>
      <c r="I31" s="246"/>
      <c r="J31" s="246"/>
      <c r="K31" s="246"/>
      <c r="L31" s="246"/>
      <c r="M31" s="65"/>
      <c r="N31" s="71"/>
      <c r="O31" s="72"/>
    </row>
    <row r="32" spans="1:15" ht="15" thickBot="1" x14ac:dyDescent="0.4">
      <c r="A32" s="229"/>
      <c r="B32" s="75">
        <v>10</v>
      </c>
      <c r="C32" s="246" t="s">
        <v>54</v>
      </c>
      <c r="D32" s="246"/>
      <c r="E32" s="246"/>
      <c r="F32" s="246"/>
      <c r="G32" s="246"/>
      <c r="H32" s="246"/>
      <c r="I32" s="246"/>
      <c r="J32" s="246"/>
      <c r="K32" s="246"/>
      <c r="L32" s="246"/>
      <c r="M32" s="65"/>
      <c r="N32" s="71"/>
      <c r="O32" s="72"/>
    </row>
    <row r="33" spans="1:15" ht="15" thickBot="1" x14ac:dyDescent="0.4">
      <c r="A33" s="229"/>
      <c r="B33" s="75">
        <v>11</v>
      </c>
      <c r="C33" s="246" t="s">
        <v>54</v>
      </c>
      <c r="D33" s="246"/>
      <c r="E33" s="246"/>
      <c r="F33" s="246"/>
      <c r="G33" s="246"/>
      <c r="H33" s="246"/>
      <c r="I33" s="246"/>
      <c r="J33" s="246"/>
      <c r="K33" s="246"/>
      <c r="L33" s="246"/>
      <c r="M33" s="65"/>
      <c r="N33" s="71"/>
      <c r="O33" s="72"/>
    </row>
    <row r="34" spans="1:15" ht="15" thickBot="1" x14ac:dyDescent="0.4">
      <c r="A34" s="230"/>
      <c r="B34" s="75">
        <v>12</v>
      </c>
      <c r="C34" s="246" t="s">
        <v>54</v>
      </c>
      <c r="D34" s="246"/>
      <c r="E34" s="246"/>
      <c r="F34" s="246"/>
      <c r="G34" s="246"/>
      <c r="H34" s="246"/>
      <c r="I34" s="246"/>
      <c r="J34" s="246"/>
      <c r="K34" s="246"/>
      <c r="L34" s="246"/>
      <c r="M34" s="65"/>
      <c r="N34" s="71"/>
      <c r="O34" s="72"/>
    </row>
    <row r="35" spans="1:15" x14ac:dyDescent="0.35">
      <c r="A35" s="54"/>
      <c r="B35" s="55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10"/>
      <c r="N35" s="10"/>
      <c r="O35" s="4"/>
    </row>
    <row r="36" spans="1:15" ht="15" thickBot="1" x14ac:dyDescent="0.4">
      <c r="A36" s="54"/>
      <c r="B36" s="5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10"/>
      <c r="N36" s="10"/>
      <c r="O36" s="4"/>
    </row>
    <row r="37" spans="1:15" x14ac:dyDescent="0.35">
      <c r="A37" s="219" t="s">
        <v>55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1"/>
    </row>
    <row r="38" spans="1:15" x14ac:dyDescent="0.3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4"/>
    </row>
    <row r="39" spans="1:15" x14ac:dyDescent="0.3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4"/>
    </row>
    <row r="40" spans="1:15" ht="15" thickBot="1" x14ac:dyDescent="0.4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7"/>
    </row>
    <row r="41" spans="1:15" x14ac:dyDescent="0.35">
      <c r="A41" s="54"/>
      <c r="B41" s="5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10"/>
      <c r="N41" s="10"/>
      <c r="O41" s="7"/>
    </row>
    <row r="42" spans="1:15" x14ac:dyDescent="0.35">
      <c r="A42" s="14" t="s">
        <v>33</v>
      </c>
      <c r="B42" s="5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10"/>
      <c r="N42" s="10"/>
      <c r="O42" s="7"/>
    </row>
    <row r="43" spans="1:15" x14ac:dyDescent="0.35">
      <c r="A43" s="105" t="s">
        <v>34</v>
      </c>
      <c r="B43" s="5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10"/>
      <c r="N43" s="10"/>
      <c r="O43" s="7"/>
    </row>
    <row r="44" spans="1:15" x14ac:dyDescent="0.35">
      <c r="A44" s="106" t="s">
        <v>35</v>
      </c>
      <c r="B44" s="5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10"/>
      <c r="N44" s="10"/>
      <c r="O44" s="7"/>
    </row>
    <row r="45" spans="1:15" x14ac:dyDescent="0.35">
      <c r="A45" s="54"/>
      <c r="B45" s="5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10"/>
      <c r="N45" s="10"/>
      <c r="O45" s="4"/>
    </row>
    <row r="46" spans="1:15" x14ac:dyDescent="0.35">
      <c r="A46" s="54"/>
      <c r="B46" s="5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10"/>
      <c r="N46" s="10"/>
      <c r="O46" s="4"/>
    </row>
    <row r="47" spans="1:15" x14ac:dyDescent="0.35">
      <c r="A47" s="54"/>
      <c r="B47" s="55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10"/>
      <c r="N47" s="10"/>
      <c r="O47" s="4"/>
    </row>
    <row r="48" spans="1:15" x14ac:dyDescent="0.35">
      <c r="A48" s="54"/>
      <c r="B48" s="55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10"/>
      <c r="N48" s="10"/>
      <c r="O48" s="4"/>
    </row>
    <row r="49" spans="1:15" x14ac:dyDescent="0.35">
      <c r="A49" s="54"/>
      <c r="B49" s="55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10"/>
      <c r="N49" s="10"/>
      <c r="O49" s="4"/>
    </row>
    <row r="50" spans="1:15" x14ac:dyDescent="0.35">
      <c r="A50" s="54"/>
      <c r="B50" s="55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0"/>
      <c r="N50" s="10"/>
      <c r="O50" s="4"/>
    </row>
    <row r="51" spans="1:15" x14ac:dyDescent="0.35">
      <c r="A51" s="54"/>
      <c r="B51" s="5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10"/>
      <c r="N51" s="10"/>
      <c r="O51" s="4"/>
    </row>
    <row r="52" spans="1:15" x14ac:dyDescent="0.35">
      <c r="A52" s="54"/>
      <c r="B52" s="5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0"/>
      <c r="N52" s="10"/>
      <c r="O52" s="4"/>
    </row>
    <row r="53" spans="1:15" x14ac:dyDescent="0.35">
      <c r="A53" s="54"/>
      <c r="B53" s="5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0"/>
      <c r="N53" s="10"/>
      <c r="O53" s="4"/>
    </row>
    <row r="54" spans="1:15" x14ac:dyDescent="0.35">
      <c r="A54" s="54"/>
      <c r="B54" s="5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10"/>
      <c r="N54" s="10"/>
      <c r="O54" s="4"/>
    </row>
    <row r="55" spans="1:15" x14ac:dyDescent="0.35">
      <c r="A55" s="54"/>
      <c r="B55" s="5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0"/>
      <c r="N55" s="10"/>
      <c r="O55" s="4"/>
    </row>
    <row r="56" spans="1:15" x14ac:dyDescent="0.35">
      <c r="A56" s="54"/>
      <c r="B56" s="5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10"/>
      <c r="N56" s="10"/>
      <c r="O56" s="4"/>
    </row>
    <row r="57" spans="1:15" x14ac:dyDescent="0.35">
      <c r="A57" s="54"/>
      <c r="B57" s="5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10"/>
      <c r="N57" s="10"/>
      <c r="O57" s="4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x14ac:dyDescent="0.35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54"/>
      <c r="B60" s="5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10"/>
      <c r="N60" s="10"/>
      <c r="O60" s="4"/>
    </row>
    <row r="61" spans="1:15" x14ac:dyDescent="0.35">
      <c r="A61" s="54"/>
      <c r="B61" s="5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10"/>
      <c r="N61" s="10"/>
      <c r="O61" s="4"/>
    </row>
    <row r="62" spans="1:15" x14ac:dyDescent="0.35">
      <c r="A62" s="54"/>
      <c r="B62" s="5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10"/>
      <c r="N62" s="10"/>
      <c r="O62" s="4"/>
    </row>
    <row r="63" spans="1:15" x14ac:dyDescent="0.35">
      <c r="A63" s="54"/>
      <c r="B63" s="56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0"/>
      <c r="N63" s="10"/>
      <c r="O63" s="4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54"/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54"/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57"/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 t="s">
        <v>20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J73svE4nUMCqvKQax7cnywHPpUsDL+c0wj+WaCAQKrHqai5fIr0nPj1TnKULW4f8V4kPb9nBikf9uUS+zwNryQ==" saltValue="ZmAX2ymGHU7DjXEXV1/n0A==" spinCount="100000" sheet="1" objects="1" scenarios="1"/>
  <mergeCells count="64">
    <mergeCell ref="C67:L67"/>
    <mergeCell ref="B21:B23"/>
    <mergeCell ref="B24:B25"/>
    <mergeCell ref="B26:B27"/>
    <mergeCell ref="B28:B29"/>
    <mergeCell ref="C64:L64"/>
    <mergeCell ref="C65:L65"/>
    <mergeCell ref="C66:L66"/>
    <mergeCell ref="C54:L54"/>
    <mergeCell ref="C43:L43"/>
    <mergeCell ref="C44:L44"/>
    <mergeCell ref="C45:L45"/>
    <mergeCell ref="C46:L46"/>
    <mergeCell ref="C47:L47"/>
    <mergeCell ref="C48:L48"/>
    <mergeCell ref="C41:L41"/>
    <mergeCell ref="A18:A34"/>
    <mergeCell ref="A37:O40"/>
    <mergeCell ref="C61:L61"/>
    <mergeCell ref="C62:L62"/>
    <mergeCell ref="C63:L63"/>
    <mergeCell ref="C55:L55"/>
    <mergeCell ref="C56:L56"/>
    <mergeCell ref="C57:L57"/>
    <mergeCell ref="C58:L58"/>
    <mergeCell ref="C59:L59"/>
    <mergeCell ref="C60:L60"/>
    <mergeCell ref="C49:L49"/>
    <mergeCell ref="C50:L50"/>
    <mergeCell ref="C51:L51"/>
    <mergeCell ref="C52:L52"/>
    <mergeCell ref="C53:L53"/>
    <mergeCell ref="C42:L42"/>
    <mergeCell ref="C31:L31"/>
    <mergeCell ref="C32:L32"/>
    <mergeCell ref="C33:L33"/>
    <mergeCell ref="C34:L34"/>
    <mergeCell ref="C35:L35"/>
    <mergeCell ref="C36:L36"/>
    <mergeCell ref="C30:L30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8">
    <cfRule type="expression" dxfId="72" priority="36" stopIfTrue="1">
      <formula>AND(M18=1,N18="x")</formula>
    </cfRule>
    <cfRule type="expression" dxfId="71" priority="37" stopIfTrue="1">
      <formula>AND(M18="x",N18&lt;&gt;"",N18=0)</formula>
    </cfRule>
    <cfRule type="expression" dxfId="70" priority="38" stopIfTrue="1">
      <formula>AND(M18="x",N18=1)</formula>
    </cfRule>
    <cfRule type="expression" dxfId="69" priority="39" stopIfTrue="1">
      <formula>AND(M18&lt;&gt;"",M18=0,N18=1)</formula>
    </cfRule>
    <cfRule type="expression" dxfId="68" priority="40" stopIfTrue="1">
      <formula>AND(M18=0,M18&lt;&gt;"")</formula>
    </cfRule>
    <cfRule type="expression" dxfId="67" priority="41" stopIfTrue="1">
      <formula>M18="x"</formula>
    </cfRule>
    <cfRule type="expression" dxfId="66" priority="42" stopIfTrue="1">
      <formula>AND(M18=1,N18=0,N18&lt;&gt;"")</formula>
    </cfRule>
    <cfRule type="expression" dxfId="65" priority="43" stopIfTrue="1">
      <formula>M18=1</formula>
    </cfRule>
  </conditionalFormatting>
  <conditionalFormatting sqref="C31:L34">
    <cfRule type="expression" dxfId="64" priority="12" stopIfTrue="1">
      <formula>AND(M31=1,N31="x")</formula>
    </cfRule>
    <cfRule type="expression" dxfId="63" priority="13" stopIfTrue="1">
      <formula>AND(M31="x",N31&lt;&gt;"",N31=0)</formula>
    </cfRule>
    <cfRule type="expression" dxfId="62" priority="14" stopIfTrue="1">
      <formula>AND(M31="x",N31=1)</formula>
    </cfRule>
    <cfRule type="expression" dxfId="61" priority="15" stopIfTrue="1">
      <formula>AND(M31&lt;&gt;"",M31=0,N31=1)</formula>
    </cfRule>
    <cfRule type="expression" dxfId="60" priority="16" stopIfTrue="1">
      <formula>AND(M31=0,M31&lt;&gt;"")</formula>
    </cfRule>
    <cfRule type="expression" dxfId="59" priority="17" stopIfTrue="1">
      <formula>M31="x"</formula>
    </cfRule>
    <cfRule type="expression" dxfId="58" priority="18" stopIfTrue="1">
      <formula>AND(M31=1,N31=0,N31&lt;&gt;"")</formula>
    </cfRule>
    <cfRule type="expression" dxfId="57" priority="19" stopIfTrue="1">
      <formula>M31=1</formula>
    </cfRule>
  </conditionalFormatting>
  <conditionalFormatting sqref="C19:L20">
    <cfRule type="expression" dxfId="56" priority="20" stopIfTrue="1">
      <formula>AND(M19=1,N19="x")</formula>
    </cfRule>
    <cfRule type="expression" dxfId="55" priority="21" stopIfTrue="1">
      <formula>AND(M19="x",N19&lt;&gt;"",N19=0)</formula>
    </cfRule>
    <cfRule type="expression" dxfId="54" priority="22" stopIfTrue="1">
      <formula>AND(M19="x",N19=1)</formula>
    </cfRule>
    <cfRule type="expression" dxfId="53" priority="23" stopIfTrue="1">
      <formula>AND(M19&lt;&gt;"",M19=0,N19=1)</formula>
    </cfRule>
    <cfRule type="expression" dxfId="52" priority="24" stopIfTrue="1">
      <formula>AND(M19=0,M19&lt;&gt;"")</formula>
    </cfRule>
    <cfRule type="expression" dxfId="51" priority="25" stopIfTrue="1">
      <formula>M19="x"</formula>
    </cfRule>
    <cfRule type="expression" dxfId="50" priority="26" stopIfTrue="1">
      <formula>AND(M19=1,N19=0,N19&lt;&gt;"")</formula>
    </cfRule>
    <cfRule type="expression" dxfId="49" priority="27" stopIfTrue="1">
      <formula>M19=1</formula>
    </cfRule>
  </conditionalFormatting>
  <conditionalFormatting sqref="C21:L30">
    <cfRule type="expression" dxfId="48" priority="1" stopIfTrue="1">
      <formula>N21="X"</formula>
    </cfRule>
    <cfRule type="expression" dxfId="47" priority="2" stopIfTrue="1">
      <formula>AND(N21&lt;&gt;"",N21=0)</formula>
    </cfRule>
    <cfRule type="expression" dxfId="46" priority="3" stopIfTrue="1">
      <formula>N21=1</formula>
    </cfRule>
    <cfRule type="expression" dxfId="45" priority="4" stopIfTrue="1">
      <formula>AND(M21=1,N21="x")</formula>
    </cfRule>
    <cfRule type="expression" dxfId="44" priority="5" stopIfTrue="1">
      <formula>AND(M21="x",N21&lt;&gt;"",N21=0)</formula>
    </cfRule>
    <cfRule type="expression" dxfId="43" priority="6" stopIfTrue="1">
      <formula>AND(M21="x",N21=1)</formula>
    </cfRule>
    <cfRule type="expression" dxfId="42" priority="7" stopIfTrue="1">
      <formula>AND(M21&lt;&gt;"",M21=0,N21=1)</formula>
    </cfRule>
    <cfRule type="expression" dxfId="41" priority="8" stopIfTrue="1">
      <formula>AND(M21=0,M21&lt;&gt;"")</formula>
    </cfRule>
    <cfRule type="expression" dxfId="40" priority="9" stopIfTrue="1">
      <formula>M21="x"</formula>
    </cfRule>
    <cfRule type="expression" dxfId="39" priority="10" stopIfTrue="1">
      <formula>AND(M21=1,N21=0,N21&lt;&gt;"")</formula>
    </cfRule>
    <cfRule type="expression" dxfId="38" priority="11" stopIfTrue="1">
      <formula>M21=1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7"/>
  <sheetViews>
    <sheetView topLeftCell="A3" zoomScale="115" zoomScaleNormal="115" workbookViewId="0">
      <selection activeCell="O8" sqref="O8"/>
    </sheetView>
  </sheetViews>
  <sheetFormatPr defaultRowHeight="14.5" x14ac:dyDescent="0.35"/>
  <cols>
    <col min="1" max="1" width="12.81640625" customWidth="1"/>
    <col min="15" max="15" width="12.1796875" customWidth="1"/>
  </cols>
  <sheetData>
    <row r="1" spans="1:15" x14ac:dyDescent="0.35">
      <c r="A1" s="38" t="s">
        <v>0</v>
      </c>
      <c r="B1" s="59" t="str">
        <f>'1.1. ÎNȚ.CITEȘTE'!B1</f>
        <v>…....</v>
      </c>
      <c r="C1" s="59"/>
      <c r="D1" s="60"/>
      <c r="E1" s="2"/>
      <c r="F1" s="175" t="s">
        <v>36</v>
      </c>
      <c r="G1" s="175"/>
      <c r="H1" s="175"/>
      <c r="I1" s="175"/>
      <c r="J1" s="175"/>
      <c r="K1" s="175"/>
      <c r="L1" s="175"/>
      <c r="M1" s="175"/>
      <c r="N1" s="175"/>
      <c r="O1" s="175"/>
    </row>
    <row r="2" spans="1:15" x14ac:dyDescent="0.35">
      <c r="A2" s="39" t="s">
        <v>1</v>
      </c>
      <c r="B2" s="61" t="str">
        <f>'1.1. ÎNȚ.CITEȘTE'!B2</f>
        <v>….</v>
      </c>
      <c r="C2" s="61"/>
      <c r="D2" s="62"/>
      <c r="E2" s="1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x14ac:dyDescent="0.35">
      <c r="A3" s="39" t="s">
        <v>2</v>
      </c>
      <c r="B3" s="61" t="str">
        <f>'1.1. ÎNȚ.CITEȘTE'!B3</f>
        <v>..</v>
      </c>
      <c r="C3" s="61"/>
      <c r="D3" s="62"/>
      <c r="E3" s="1"/>
      <c r="F3" s="176" t="s">
        <v>301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5" ht="15" thickBot="1" x14ac:dyDescent="0.4">
      <c r="A4" s="40" t="s">
        <v>3</v>
      </c>
      <c r="B4" s="155" t="str">
        <f>'1.1. ÎNȚ.CITEȘTE'!B4</f>
        <v>.</v>
      </c>
      <c r="C4" s="63"/>
      <c r="D4" s="64"/>
      <c r="E4" s="1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x14ac:dyDescent="0.35">
      <c r="A5" s="4"/>
      <c r="B5" s="4"/>
      <c r="C5" s="1"/>
      <c r="D5" s="1"/>
      <c r="E5" s="1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5" thickBot="1" x14ac:dyDescent="0.4">
      <c r="A6" s="11" t="s">
        <v>48</v>
      </c>
      <c r="B6" s="23" t="s">
        <v>76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85" t="s">
        <v>5</v>
      </c>
      <c r="B7" s="186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1" t="s">
        <v>19</v>
      </c>
      <c r="B8" s="42"/>
      <c r="C8" s="28">
        <v>0</v>
      </c>
      <c r="D8" s="29">
        <v>0</v>
      </c>
      <c r="E8" s="29">
        <v>0</v>
      </c>
      <c r="F8" s="28">
        <f>SUM(M21)</f>
        <v>0</v>
      </c>
      <c r="G8" s="28">
        <f>SUM(M22:M23)</f>
        <v>0</v>
      </c>
      <c r="H8" s="28">
        <f>SUM(M24:M26)</f>
        <v>0</v>
      </c>
      <c r="I8" s="28">
        <f>SUM(M27:M30)</f>
        <v>0</v>
      </c>
      <c r="J8" s="28">
        <f>SUM(M31:M33)</f>
        <v>0</v>
      </c>
      <c r="K8" s="28">
        <f>SUM(M34:M38)</f>
        <v>0</v>
      </c>
      <c r="L8" s="28">
        <f>SUM(M39:M44)</f>
        <v>0</v>
      </c>
      <c r="M8" s="28">
        <f>SUM(M45:M51)</f>
        <v>0</v>
      </c>
      <c r="N8" s="28">
        <f>SUM(M52:M57)</f>
        <v>0</v>
      </c>
      <c r="O8" s="31">
        <f>SUM(C8:N8)</f>
        <v>0</v>
      </c>
    </row>
    <row r="9" spans="1:15" ht="15" thickBot="1" x14ac:dyDescent="0.4">
      <c r="A9" s="43" t="s">
        <v>21</v>
      </c>
      <c r="B9" s="44"/>
      <c r="C9" s="32">
        <v>0</v>
      </c>
      <c r="D9" s="33">
        <v>0</v>
      </c>
      <c r="E9" s="33">
        <v>0</v>
      </c>
      <c r="F9" s="32">
        <f>SUM(N21)</f>
        <v>0</v>
      </c>
      <c r="G9" s="32">
        <f>SUM(N22:N23)</f>
        <v>0</v>
      </c>
      <c r="H9" s="32">
        <f>SUM(N24:N26)</f>
        <v>0</v>
      </c>
      <c r="I9" s="32">
        <f>SUM(N27:N30)</f>
        <v>0</v>
      </c>
      <c r="J9" s="32">
        <f>SUM(N31:N33)</f>
        <v>0</v>
      </c>
      <c r="K9" s="32">
        <f>SUM(N34:N38)</f>
        <v>0</v>
      </c>
      <c r="L9" s="32">
        <f>SUM(N39:N44)</f>
        <v>0</v>
      </c>
      <c r="M9" s="32">
        <f>SUM(N45:N51)</f>
        <v>0</v>
      </c>
      <c r="N9" s="32">
        <f>SUM(N52:N57)</f>
        <v>0</v>
      </c>
      <c r="O9" s="35">
        <f>SUM(C9:N9)</f>
        <v>0</v>
      </c>
    </row>
    <row r="10" spans="1:15" ht="15" thickBot="1" x14ac:dyDescent="0.4">
      <c r="A10" s="187" t="s">
        <v>22</v>
      </c>
      <c r="B10" s="188"/>
      <c r="C10" s="36">
        <v>0</v>
      </c>
      <c r="D10" s="36">
        <v>0</v>
      </c>
      <c r="E10" s="36">
        <v>0</v>
      </c>
      <c r="F10" s="36">
        <f>COUNTA(C21)</f>
        <v>1</v>
      </c>
      <c r="G10" s="36">
        <f>COUNTA(C22:L23)</f>
        <v>2</v>
      </c>
      <c r="H10" s="36">
        <f>COUNTA(C24:L26)</f>
        <v>3</v>
      </c>
      <c r="I10" s="36">
        <f>COUNTA(C27:L30)</f>
        <v>4</v>
      </c>
      <c r="J10" s="36">
        <f>COUNTA(C31:L33)</f>
        <v>3</v>
      </c>
      <c r="K10" s="36">
        <f>COUNTA(C34:L38)</f>
        <v>5</v>
      </c>
      <c r="L10" s="36">
        <f>COUNTA(C39:L44)</f>
        <v>6</v>
      </c>
      <c r="M10" s="36">
        <f>COUNTA(C45:L51)</f>
        <v>7</v>
      </c>
      <c r="N10" s="36">
        <f>COUNTA(C52:L57)</f>
        <v>6</v>
      </c>
      <c r="O10" s="58">
        <f>SUM(C10:N10)</f>
        <v>37</v>
      </c>
    </row>
    <row r="11" spans="1:15" ht="15" thickBot="1" x14ac:dyDescent="0.4">
      <c r="A11" s="6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2"/>
      <c r="O11" s="12"/>
    </row>
    <row r="12" spans="1:15" x14ac:dyDescent="0.35">
      <c r="A12" s="189" t="s">
        <v>23</v>
      </c>
      <c r="B12" s="191" t="s">
        <v>80</v>
      </c>
      <c r="C12" s="192"/>
      <c r="D12" s="192"/>
      <c r="E12" s="192"/>
      <c r="F12" s="192"/>
      <c r="G12" s="193"/>
      <c r="H12" s="45"/>
      <c r="I12" s="201" t="s">
        <v>24</v>
      </c>
      <c r="J12" s="202"/>
      <c r="K12" s="177" t="s">
        <v>25</v>
      </c>
      <c r="L12" s="177"/>
      <c r="M12" s="177"/>
      <c r="N12" s="177"/>
      <c r="O12" s="178"/>
    </row>
    <row r="13" spans="1:15" ht="15" thickBot="1" x14ac:dyDescent="0.4">
      <c r="A13" s="190"/>
      <c r="B13" s="194"/>
      <c r="C13" s="195"/>
      <c r="D13" s="195"/>
      <c r="E13" s="195"/>
      <c r="F13" s="195"/>
      <c r="G13" s="196"/>
      <c r="H13" s="46"/>
      <c r="I13" s="203"/>
      <c r="J13" s="204"/>
      <c r="K13" s="179" t="s">
        <v>26</v>
      </c>
      <c r="L13" s="180"/>
      <c r="M13" s="180"/>
      <c r="N13" s="180"/>
      <c r="O13" s="181"/>
    </row>
    <row r="14" spans="1:15" ht="30.75" customHeight="1" thickBot="1" x14ac:dyDescent="0.4">
      <c r="A14" s="47"/>
      <c r="B14" s="48"/>
      <c r="C14" s="47"/>
      <c r="D14" s="47"/>
      <c r="E14" s="47"/>
      <c r="F14" s="47"/>
      <c r="G14" s="47"/>
      <c r="H14" s="48"/>
      <c r="I14" s="205"/>
      <c r="J14" s="206"/>
      <c r="K14" s="197" t="s">
        <v>27</v>
      </c>
      <c r="L14" s="198"/>
      <c r="M14" s="198"/>
      <c r="N14" s="198"/>
      <c r="O14" s="199"/>
    </row>
    <row r="15" spans="1:15" x14ac:dyDescent="0.35">
      <c r="A15" s="48"/>
      <c r="B15" s="48"/>
      <c r="C15" s="48"/>
      <c r="D15" s="48"/>
      <c r="E15" s="48"/>
      <c r="F15" s="48" t="s">
        <v>20</v>
      </c>
      <c r="G15" s="48"/>
      <c r="H15" s="48"/>
      <c r="I15" s="49"/>
      <c r="J15" s="49"/>
      <c r="K15" s="200"/>
      <c r="L15" s="200"/>
      <c r="M15" s="200"/>
      <c r="N15" s="200"/>
      <c r="O15" s="200"/>
    </row>
    <row r="16" spans="1:15" ht="15" thickBot="1" x14ac:dyDescent="0.4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2"/>
      <c r="O16" s="12"/>
    </row>
    <row r="17" spans="1:15" ht="28.5" thickBot="1" x14ac:dyDescent="0.4">
      <c r="A17" s="16" t="s">
        <v>28</v>
      </c>
      <c r="B17" s="17" t="s">
        <v>29</v>
      </c>
      <c r="C17" s="207" t="s">
        <v>30</v>
      </c>
      <c r="D17" s="208"/>
      <c r="E17" s="208"/>
      <c r="F17" s="208"/>
      <c r="G17" s="208"/>
      <c r="H17" s="208"/>
      <c r="I17" s="208"/>
      <c r="J17" s="208"/>
      <c r="K17" s="208"/>
      <c r="L17" s="209"/>
      <c r="M17" s="20" t="s">
        <v>19</v>
      </c>
      <c r="N17" s="18" t="s">
        <v>21</v>
      </c>
      <c r="O17" s="21" t="s">
        <v>31</v>
      </c>
    </row>
    <row r="18" spans="1:15" ht="15" thickBot="1" x14ac:dyDescent="0.4">
      <c r="A18" s="228" t="s">
        <v>77</v>
      </c>
      <c r="B18" s="73">
        <v>1</v>
      </c>
      <c r="C18" s="246" t="s">
        <v>54</v>
      </c>
      <c r="D18" s="246"/>
      <c r="E18" s="246"/>
      <c r="F18" s="246"/>
      <c r="G18" s="246"/>
      <c r="H18" s="246"/>
      <c r="I18" s="246"/>
      <c r="J18" s="246"/>
      <c r="K18" s="246"/>
      <c r="L18" s="246"/>
      <c r="M18" s="65"/>
      <c r="N18" s="66"/>
      <c r="O18" s="67"/>
    </row>
    <row r="19" spans="1:15" ht="15" thickBot="1" x14ac:dyDescent="0.4">
      <c r="A19" s="229"/>
      <c r="B19" s="73">
        <v>2</v>
      </c>
      <c r="C19" s="246" t="s">
        <v>54</v>
      </c>
      <c r="D19" s="246"/>
      <c r="E19" s="246"/>
      <c r="F19" s="246"/>
      <c r="G19" s="246"/>
      <c r="H19" s="246"/>
      <c r="I19" s="246"/>
      <c r="J19" s="246"/>
      <c r="K19" s="246"/>
      <c r="L19" s="246"/>
      <c r="M19" s="65"/>
      <c r="N19" s="66"/>
      <c r="O19" s="67"/>
    </row>
    <row r="20" spans="1:15" ht="15" thickBot="1" x14ac:dyDescent="0.4">
      <c r="A20" s="229"/>
      <c r="B20" s="74">
        <v>3</v>
      </c>
      <c r="C20" s="246" t="s">
        <v>54</v>
      </c>
      <c r="D20" s="246"/>
      <c r="E20" s="246"/>
      <c r="F20" s="246"/>
      <c r="G20" s="246"/>
      <c r="H20" s="246"/>
      <c r="I20" s="246"/>
      <c r="J20" s="246"/>
      <c r="K20" s="246"/>
      <c r="L20" s="246"/>
      <c r="M20" s="65"/>
      <c r="N20" s="66"/>
      <c r="O20" s="67"/>
    </row>
    <row r="21" spans="1:15" ht="15.75" customHeight="1" thickBot="1" x14ac:dyDescent="0.4">
      <c r="A21" s="229"/>
      <c r="B21" s="74">
        <v>4</v>
      </c>
      <c r="C21" s="173" t="s">
        <v>105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19"/>
      <c r="N21" s="120"/>
      <c r="O21" s="121"/>
    </row>
    <row r="22" spans="1:15" ht="15" customHeight="1" x14ac:dyDescent="0.35">
      <c r="A22" s="229"/>
      <c r="B22" s="182">
        <v>5</v>
      </c>
      <c r="C22" s="210" t="s">
        <v>106</v>
      </c>
      <c r="D22" s="211"/>
      <c r="E22" s="211"/>
      <c r="F22" s="211"/>
      <c r="G22" s="211"/>
      <c r="H22" s="211"/>
      <c r="I22" s="211"/>
      <c r="J22" s="211"/>
      <c r="K22" s="211"/>
      <c r="L22" s="212"/>
      <c r="M22" s="158"/>
      <c r="N22" s="107"/>
      <c r="O22" s="122"/>
    </row>
    <row r="23" spans="1:15" ht="15.75" customHeight="1" thickBot="1" x14ac:dyDescent="0.4">
      <c r="A23" s="229"/>
      <c r="B23" s="184"/>
      <c r="C23" s="169" t="s">
        <v>107</v>
      </c>
      <c r="D23" s="170"/>
      <c r="E23" s="170"/>
      <c r="F23" s="170"/>
      <c r="G23" s="170"/>
      <c r="H23" s="170"/>
      <c r="I23" s="170"/>
      <c r="J23" s="170"/>
      <c r="K23" s="170"/>
      <c r="L23" s="171"/>
      <c r="M23" s="157"/>
      <c r="N23" s="108"/>
      <c r="O23" s="123"/>
    </row>
    <row r="24" spans="1:15" ht="15" customHeight="1" x14ac:dyDescent="0.35">
      <c r="A24" s="229"/>
      <c r="B24" s="182">
        <v>6</v>
      </c>
      <c r="C24" s="172" t="s">
        <v>108</v>
      </c>
      <c r="D24" s="173"/>
      <c r="E24" s="173"/>
      <c r="F24" s="173"/>
      <c r="G24" s="173"/>
      <c r="H24" s="173"/>
      <c r="I24" s="173"/>
      <c r="J24" s="173"/>
      <c r="K24" s="173"/>
      <c r="L24" s="174"/>
      <c r="M24" s="158"/>
      <c r="N24" s="107"/>
      <c r="O24" s="122"/>
    </row>
    <row r="25" spans="1:15" ht="15" customHeight="1" x14ac:dyDescent="0.35">
      <c r="A25" s="229"/>
      <c r="B25" s="183"/>
      <c r="C25" s="166" t="s">
        <v>109</v>
      </c>
      <c r="D25" s="167"/>
      <c r="E25" s="167"/>
      <c r="F25" s="167"/>
      <c r="G25" s="167"/>
      <c r="H25" s="167"/>
      <c r="I25" s="167"/>
      <c r="J25" s="167"/>
      <c r="K25" s="167"/>
      <c r="L25" s="168"/>
      <c r="M25" s="156"/>
      <c r="N25" s="109"/>
      <c r="O25" s="124"/>
    </row>
    <row r="26" spans="1:15" ht="15" thickBot="1" x14ac:dyDescent="0.4">
      <c r="A26" s="229"/>
      <c r="B26" s="184"/>
      <c r="C26" s="169" t="s">
        <v>110</v>
      </c>
      <c r="D26" s="170"/>
      <c r="E26" s="170"/>
      <c r="F26" s="170"/>
      <c r="G26" s="170"/>
      <c r="H26" s="170"/>
      <c r="I26" s="170"/>
      <c r="J26" s="170"/>
      <c r="K26" s="170"/>
      <c r="L26" s="171"/>
      <c r="M26" s="157"/>
      <c r="N26" s="108"/>
      <c r="O26" s="123"/>
    </row>
    <row r="27" spans="1:15" x14ac:dyDescent="0.35">
      <c r="A27" s="229"/>
      <c r="B27" s="182">
        <v>7</v>
      </c>
      <c r="C27" s="172" t="s">
        <v>111</v>
      </c>
      <c r="D27" s="173"/>
      <c r="E27" s="173"/>
      <c r="F27" s="173"/>
      <c r="G27" s="173"/>
      <c r="H27" s="173"/>
      <c r="I27" s="173"/>
      <c r="J27" s="173"/>
      <c r="K27" s="173"/>
      <c r="L27" s="174"/>
      <c r="M27" s="158"/>
      <c r="N27" s="107"/>
      <c r="O27" s="122"/>
    </row>
    <row r="28" spans="1:15" x14ac:dyDescent="0.35">
      <c r="A28" s="229"/>
      <c r="B28" s="183"/>
      <c r="C28" s="166" t="s">
        <v>112</v>
      </c>
      <c r="D28" s="167"/>
      <c r="E28" s="167"/>
      <c r="F28" s="167"/>
      <c r="G28" s="167"/>
      <c r="H28" s="167"/>
      <c r="I28" s="167"/>
      <c r="J28" s="167"/>
      <c r="K28" s="167"/>
      <c r="L28" s="168"/>
      <c r="M28" s="156"/>
      <c r="N28" s="109"/>
      <c r="O28" s="124"/>
    </row>
    <row r="29" spans="1:15" ht="15" customHeight="1" x14ac:dyDescent="0.35">
      <c r="A29" s="229"/>
      <c r="B29" s="183"/>
      <c r="C29" s="166" t="s">
        <v>113</v>
      </c>
      <c r="D29" s="167"/>
      <c r="E29" s="167"/>
      <c r="F29" s="167"/>
      <c r="G29" s="167"/>
      <c r="H29" s="167"/>
      <c r="I29" s="167"/>
      <c r="J29" s="167"/>
      <c r="K29" s="167"/>
      <c r="L29" s="168"/>
      <c r="M29" s="156"/>
      <c r="N29" s="112"/>
      <c r="O29" s="127"/>
    </row>
    <row r="30" spans="1:15" ht="15.75" customHeight="1" thickBot="1" x14ac:dyDescent="0.4">
      <c r="A30" s="229"/>
      <c r="B30" s="184"/>
      <c r="C30" s="169" t="s">
        <v>114</v>
      </c>
      <c r="D30" s="170"/>
      <c r="E30" s="170"/>
      <c r="F30" s="170"/>
      <c r="G30" s="170"/>
      <c r="H30" s="170"/>
      <c r="I30" s="170"/>
      <c r="J30" s="170"/>
      <c r="K30" s="170"/>
      <c r="L30" s="171"/>
      <c r="M30" s="157"/>
      <c r="N30" s="110"/>
      <c r="O30" s="125"/>
    </row>
    <row r="31" spans="1:15" ht="15" customHeight="1" x14ac:dyDescent="0.35">
      <c r="A31" s="229"/>
      <c r="B31" s="232">
        <v>8</v>
      </c>
      <c r="C31" s="172" t="s">
        <v>115</v>
      </c>
      <c r="D31" s="173"/>
      <c r="E31" s="173"/>
      <c r="F31" s="173"/>
      <c r="G31" s="173"/>
      <c r="H31" s="173"/>
      <c r="I31" s="173"/>
      <c r="J31" s="173"/>
      <c r="K31" s="173"/>
      <c r="L31" s="174"/>
      <c r="M31" s="158"/>
      <c r="N31" s="111"/>
      <c r="O31" s="126"/>
    </row>
    <row r="32" spans="1:15" ht="15" customHeight="1" x14ac:dyDescent="0.35">
      <c r="A32" s="229"/>
      <c r="B32" s="233"/>
      <c r="C32" s="166" t="s">
        <v>116</v>
      </c>
      <c r="D32" s="167"/>
      <c r="E32" s="167"/>
      <c r="F32" s="167"/>
      <c r="G32" s="167"/>
      <c r="H32" s="167"/>
      <c r="I32" s="167"/>
      <c r="J32" s="167"/>
      <c r="K32" s="167"/>
      <c r="L32" s="168"/>
      <c r="M32" s="156"/>
      <c r="N32" s="112"/>
      <c r="O32" s="127"/>
    </row>
    <row r="33" spans="1:15" ht="15.75" customHeight="1" thickBot="1" x14ac:dyDescent="0.4">
      <c r="A33" s="229"/>
      <c r="B33" s="234"/>
      <c r="C33" s="169" t="s">
        <v>117</v>
      </c>
      <c r="D33" s="170"/>
      <c r="E33" s="170"/>
      <c r="F33" s="170"/>
      <c r="G33" s="170"/>
      <c r="H33" s="170"/>
      <c r="I33" s="170"/>
      <c r="J33" s="170"/>
      <c r="K33" s="170"/>
      <c r="L33" s="171"/>
      <c r="M33" s="157"/>
      <c r="N33" s="110"/>
      <c r="O33" s="125"/>
    </row>
    <row r="34" spans="1:15" ht="15" customHeight="1" x14ac:dyDescent="0.35">
      <c r="A34" s="229"/>
      <c r="B34" s="232">
        <v>9</v>
      </c>
      <c r="C34" s="172" t="s">
        <v>118</v>
      </c>
      <c r="D34" s="173"/>
      <c r="E34" s="173"/>
      <c r="F34" s="173"/>
      <c r="G34" s="173"/>
      <c r="H34" s="173"/>
      <c r="I34" s="173"/>
      <c r="J34" s="173"/>
      <c r="K34" s="173"/>
      <c r="L34" s="174"/>
      <c r="M34" s="158"/>
      <c r="N34" s="111"/>
      <c r="O34" s="126"/>
    </row>
    <row r="35" spans="1:15" x14ac:dyDescent="0.35">
      <c r="A35" s="229"/>
      <c r="B35" s="233"/>
      <c r="C35" s="166" t="s">
        <v>119</v>
      </c>
      <c r="D35" s="167"/>
      <c r="E35" s="167"/>
      <c r="F35" s="167"/>
      <c r="G35" s="167"/>
      <c r="H35" s="167"/>
      <c r="I35" s="167"/>
      <c r="J35" s="167"/>
      <c r="K35" s="167"/>
      <c r="L35" s="168"/>
      <c r="M35" s="156"/>
      <c r="N35" s="109"/>
      <c r="O35" s="124"/>
    </row>
    <row r="36" spans="1:15" ht="15" customHeight="1" x14ac:dyDescent="0.35">
      <c r="A36" s="229"/>
      <c r="B36" s="233"/>
      <c r="C36" s="166" t="s">
        <v>120</v>
      </c>
      <c r="D36" s="167"/>
      <c r="E36" s="167"/>
      <c r="F36" s="167"/>
      <c r="G36" s="167"/>
      <c r="H36" s="167"/>
      <c r="I36" s="167"/>
      <c r="J36" s="167"/>
      <c r="K36" s="167"/>
      <c r="L36" s="168"/>
      <c r="M36" s="156"/>
      <c r="N36" s="109"/>
      <c r="O36" s="124"/>
    </row>
    <row r="37" spans="1:15" ht="15" customHeight="1" x14ac:dyDescent="0.35">
      <c r="A37" s="229"/>
      <c r="B37" s="233"/>
      <c r="C37" s="166" t="s">
        <v>121</v>
      </c>
      <c r="D37" s="167"/>
      <c r="E37" s="167"/>
      <c r="F37" s="167"/>
      <c r="G37" s="167"/>
      <c r="H37" s="167"/>
      <c r="I37" s="167"/>
      <c r="J37" s="167"/>
      <c r="K37" s="167"/>
      <c r="L37" s="168"/>
      <c r="M37" s="156"/>
      <c r="N37" s="109"/>
      <c r="O37" s="124"/>
    </row>
    <row r="38" spans="1:15" ht="15.75" customHeight="1" thickBot="1" x14ac:dyDescent="0.4">
      <c r="A38" s="229"/>
      <c r="B38" s="234"/>
      <c r="C38" s="169" t="s">
        <v>122</v>
      </c>
      <c r="D38" s="170"/>
      <c r="E38" s="170"/>
      <c r="F38" s="170"/>
      <c r="G38" s="170"/>
      <c r="H38" s="170"/>
      <c r="I38" s="170"/>
      <c r="J38" s="170"/>
      <c r="K38" s="170"/>
      <c r="L38" s="171"/>
      <c r="M38" s="157"/>
      <c r="N38" s="108"/>
      <c r="O38" s="123"/>
    </row>
    <row r="39" spans="1:15" ht="15" customHeight="1" x14ac:dyDescent="0.35">
      <c r="A39" s="229"/>
      <c r="B39" s="182">
        <v>10</v>
      </c>
      <c r="C39" s="172" t="s">
        <v>123</v>
      </c>
      <c r="D39" s="173"/>
      <c r="E39" s="173"/>
      <c r="F39" s="173"/>
      <c r="G39" s="173"/>
      <c r="H39" s="173"/>
      <c r="I39" s="173"/>
      <c r="J39" s="173"/>
      <c r="K39" s="173"/>
      <c r="L39" s="174"/>
      <c r="M39" s="158"/>
      <c r="N39" s="107"/>
      <c r="O39" s="128"/>
    </row>
    <row r="40" spans="1:15" ht="15" customHeight="1" x14ac:dyDescent="0.35">
      <c r="A40" s="229"/>
      <c r="B40" s="183"/>
      <c r="C40" s="166" t="s">
        <v>124</v>
      </c>
      <c r="D40" s="167"/>
      <c r="E40" s="167"/>
      <c r="F40" s="167"/>
      <c r="G40" s="167"/>
      <c r="H40" s="167"/>
      <c r="I40" s="167"/>
      <c r="J40" s="167"/>
      <c r="K40" s="167"/>
      <c r="L40" s="168"/>
      <c r="M40" s="156"/>
      <c r="N40" s="109"/>
      <c r="O40" s="130"/>
    </row>
    <row r="41" spans="1:15" ht="15" customHeight="1" x14ac:dyDescent="0.35">
      <c r="A41" s="229"/>
      <c r="B41" s="183"/>
      <c r="C41" s="166" t="s">
        <v>125</v>
      </c>
      <c r="D41" s="167"/>
      <c r="E41" s="167"/>
      <c r="F41" s="167"/>
      <c r="G41" s="167"/>
      <c r="H41" s="167"/>
      <c r="I41" s="167"/>
      <c r="J41" s="167"/>
      <c r="K41" s="167"/>
      <c r="L41" s="168"/>
      <c r="M41" s="156"/>
      <c r="N41" s="109"/>
      <c r="O41" s="130"/>
    </row>
    <row r="42" spans="1:15" ht="15" customHeight="1" x14ac:dyDescent="0.35">
      <c r="A42" s="229"/>
      <c r="B42" s="183"/>
      <c r="C42" s="166" t="s">
        <v>126</v>
      </c>
      <c r="D42" s="167"/>
      <c r="E42" s="167"/>
      <c r="F42" s="167"/>
      <c r="G42" s="167"/>
      <c r="H42" s="167"/>
      <c r="I42" s="167"/>
      <c r="J42" s="167"/>
      <c r="K42" s="167"/>
      <c r="L42" s="168"/>
      <c r="M42" s="156"/>
      <c r="N42" s="109"/>
      <c r="O42" s="130"/>
    </row>
    <row r="43" spans="1:15" ht="15" customHeight="1" x14ac:dyDescent="0.35">
      <c r="A43" s="229"/>
      <c r="B43" s="183"/>
      <c r="C43" s="166" t="s">
        <v>127</v>
      </c>
      <c r="D43" s="167"/>
      <c r="E43" s="167"/>
      <c r="F43" s="167"/>
      <c r="G43" s="167"/>
      <c r="H43" s="167"/>
      <c r="I43" s="167"/>
      <c r="J43" s="167"/>
      <c r="K43" s="167"/>
      <c r="L43" s="168"/>
      <c r="M43" s="156"/>
      <c r="N43" s="109"/>
      <c r="O43" s="130"/>
    </row>
    <row r="44" spans="1:15" ht="15.75" customHeight="1" thickBot="1" x14ac:dyDescent="0.4">
      <c r="A44" s="229"/>
      <c r="B44" s="184"/>
      <c r="C44" s="169" t="s">
        <v>128</v>
      </c>
      <c r="D44" s="170"/>
      <c r="E44" s="170"/>
      <c r="F44" s="170"/>
      <c r="G44" s="170"/>
      <c r="H44" s="170"/>
      <c r="I44" s="170"/>
      <c r="J44" s="170"/>
      <c r="K44" s="170"/>
      <c r="L44" s="171"/>
      <c r="M44" s="157"/>
      <c r="N44" s="108"/>
      <c r="O44" s="129"/>
    </row>
    <row r="45" spans="1:15" ht="15" customHeight="1" x14ac:dyDescent="0.35">
      <c r="A45" s="229"/>
      <c r="B45" s="182">
        <v>11</v>
      </c>
      <c r="C45" s="172" t="s">
        <v>129</v>
      </c>
      <c r="D45" s="173"/>
      <c r="E45" s="173"/>
      <c r="F45" s="173"/>
      <c r="G45" s="173"/>
      <c r="H45" s="173"/>
      <c r="I45" s="173"/>
      <c r="J45" s="173"/>
      <c r="K45" s="173"/>
      <c r="L45" s="174"/>
      <c r="M45" s="158"/>
      <c r="N45" s="107"/>
      <c r="O45" s="122"/>
    </row>
    <row r="46" spans="1:15" ht="15" customHeight="1" x14ac:dyDescent="0.35">
      <c r="A46" s="229"/>
      <c r="B46" s="183"/>
      <c r="C46" s="166" t="s">
        <v>130</v>
      </c>
      <c r="D46" s="167"/>
      <c r="E46" s="167"/>
      <c r="F46" s="167"/>
      <c r="G46" s="167"/>
      <c r="H46" s="167"/>
      <c r="I46" s="167"/>
      <c r="J46" s="167"/>
      <c r="K46" s="167"/>
      <c r="L46" s="168"/>
      <c r="M46" s="156"/>
      <c r="N46" s="109"/>
      <c r="O46" s="124"/>
    </row>
    <row r="47" spans="1:15" x14ac:dyDescent="0.35">
      <c r="A47" s="229"/>
      <c r="B47" s="183"/>
      <c r="C47" s="166" t="s">
        <v>131</v>
      </c>
      <c r="D47" s="167"/>
      <c r="E47" s="167"/>
      <c r="F47" s="167"/>
      <c r="G47" s="167"/>
      <c r="H47" s="167"/>
      <c r="I47" s="167"/>
      <c r="J47" s="167"/>
      <c r="K47" s="167"/>
      <c r="L47" s="168"/>
      <c r="M47" s="156"/>
      <c r="N47" s="109"/>
      <c r="O47" s="124"/>
    </row>
    <row r="48" spans="1:15" x14ac:dyDescent="0.35">
      <c r="A48" s="229"/>
      <c r="B48" s="183"/>
      <c r="C48" s="166" t="s">
        <v>132</v>
      </c>
      <c r="D48" s="167"/>
      <c r="E48" s="167"/>
      <c r="F48" s="167"/>
      <c r="G48" s="167"/>
      <c r="H48" s="167"/>
      <c r="I48" s="167"/>
      <c r="J48" s="167"/>
      <c r="K48" s="167"/>
      <c r="L48" s="168"/>
      <c r="M48" s="156"/>
      <c r="N48" s="109"/>
      <c r="O48" s="124"/>
    </row>
    <row r="49" spans="1:15" x14ac:dyDescent="0.35">
      <c r="A49" s="229"/>
      <c r="B49" s="183"/>
      <c r="C49" s="166" t="s">
        <v>133</v>
      </c>
      <c r="D49" s="167"/>
      <c r="E49" s="167"/>
      <c r="F49" s="167"/>
      <c r="G49" s="167"/>
      <c r="H49" s="167"/>
      <c r="I49" s="167"/>
      <c r="J49" s="167"/>
      <c r="K49" s="167"/>
      <c r="L49" s="168"/>
      <c r="M49" s="156"/>
      <c r="N49" s="109"/>
      <c r="O49" s="124"/>
    </row>
    <row r="50" spans="1:15" x14ac:dyDescent="0.35">
      <c r="A50" s="229"/>
      <c r="B50" s="183"/>
      <c r="C50" s="166" t="s">
        <v>134</v>
      </c>
      <c r="D50" s="167"/>
      <c r="E50" s="167"/>
      <c r="F50" s="167"/>
      <c r="G50" s="167"/>
      <c r="H50" s="167"/>
      <c r="I50" s="167"/>
      <c r="J50" s="167"/>
      <c r="K50" s="167"/>
      <c r="L50" s="168"/>
      <c r="M50" s="156"/>
      <c r="N50" s="109"/>
      <c r="O50" s="124"/>
    </row>
    <row r="51" spans="1:15" ht="15.75" customHeight="1" thickBot="1" x14ac:dyDescent="0.4">
      <c r="A51" s="229"/>
      <c r="B51" s="184"/>
      <c r="C51" s="169" t="s">
        <v>135</v>
      </c>
      <c r="D51" s="170"/>
      <c r="E51" s="170"/>
      <c r="F51" s="170"/>
      <c r="G51" s="170"/>
      <c r="H51" s="170"/>
      <c r="I51" s="170"/>
      <c r="J51" s="170"/>
      <c r="K51" s="170"/>
      <c r="L51" s="171"/>
      <c r="M51" s="157"/>
      <c r="N51" s="108"/>
      <c r="O51" s="123"/>
    </row>
    <row r="52" spans="1:15" ht="15" customHeight="1" x14ac:dyDescent="0.35">
      <c r="A52" s="229"/>
      <c r="B52" s="182">
        <v>12</v>
      </c>
      <c r="C52" s="172" t="s">
        <v>136</v>
      </c>
      <c r="D52" s="173"/>
      <c r="E52" s="173"/>
      <c r="F52" s="173"/>
      <c r="G52" s="173"/>
      <c r="H52" s="173"/>
      <c r="I52" s="173"/>
      <c r="J52" s="173"/>
      <c r="K52" s="173"/>
      <c r="L52" s="174"/>
      <c r="M52" s="158"/>
      <c r="N52" s="107"/>
      <c r="O52" s="122"/>
    </row>
    <row r="53" spans="1:15" ht="15" customHeight="1" x14ac:dyDescent="0.35">
      <c r="A53" s="229"/>
      <c r="B53" s="183"/>
      <c r="C53" s="166" t="s">
        <v>137</v>
      </c>
      <c r="D53" s="167"/>
      <c r="E53" s="167"/>
      <c r="F53" s="167"/>
      <c r="G53" s="167"/>
      <c r="H53" s="167"/>
      <c r="I53" s="167"/>
      <c r="J53" s="167"/>
      <c r="K53" s="167"/>
      <c r="L53" s="168"/>
      <c r="M53" s="156"/>
      <c r="N53" s="109"/>
      <c r="O53" s="124"/>
    </row>
    <row r="54" spans="1:15" ht="15" customHeight="1" x14ac:dyDescent="0.35">
      <c r="A54" s="229"/>
      <c r="B54" s="183"/>
      <c r="C54" s="166" t="s">
        <v>138</v>
      </c>
      <c r="D54" s="167"/>
      <c r="E54" s="167"/>
      <c r="F54" s="167"/>
      <c r="G54" s="167"/>
      <c r="H54" s="167"/>
      <c r="I54" s="167"/>
      <c r="J54" s="167"/>
      <c r="K54" s="167"/>
      <c r="L54" s="168"/>
      <c r="M54" s="156"/>
      <c r="N54" s="109"/>
      <c r="O54" s="124"/>
    </row>
    <row r="55" spans="1:15" ht="15" customHeight="1" x14ac:dyDescent="0.35">
      <c r="A55" s="229"/>
      <c r="B55" s="183"/>
      <c r="C55" s="166" t="s">
        <v>139</v>
      </c>
      <c r="D55" s="167"/>
      <c r="E55" s="167"/>
      <c r="F55" s="167"/>
      <c r="G55" s="167"/>
      <c r="H55" s="167"/>
      <c r="I55" s="167"/>
      <c r="J55" s="167"/>
      <c r="K55" s="167"/>
      <c r="L55" s="168"/>
      <c r="M55" s="156"/>
      <c r="N55" s="109"/>
      <c r="O55" s="124"/>
    </row>
    <row r="56" spans="1:15" ht="15" customHeight="1" x14ac:dyDescent="0.35">
      <c r="A56" s="229"/>
      <c r="B56" s="183"/>
      <c r="C56" s="166" t="s">
        <v>140</v>
      </c>
      <c r="D56" s="167"/>
      <c r="E56" s="167"/>
      <c r="F56" s="167"/>
      <c r="G56" s="167"/>
      <c r="H56" s="167"/>
      <c r="I56" s="167"/>
      <c r="J56" s="167"/>
      <c r="K56" s="167"/>
      <c r="L56" s="168"/>
      <c r="M56" s="156"/>
      <c r="N56" s="109"/>
      <c r="O56" s="124"/>
    </row>
    <row r="57" spans="1:15" ht="15.75" customHeight="1" thickBot="1" x14ac:dyDescent="0.4">
      <c r="A57" s="230"/>
      <c r="B57" s="184"/>
      <c r="C57" s="216" t="s">
        <v>141</v>
      </c>
      <c r="D57" s="217"/>
      <c r="E57" s="217"/>
      <c r="F57" s="217"/>
      <c r="G57" s="217"/>
      <c r="H57" s="217"/>
      <c r="I57" s="217"/>
      <c r="J57" s="217"/>
      <c r="K57" s="217"/>
      <c r="L57" s="218"/>
      <c r="M57" s="157"/>
      <c r="N57" s="108"/>
      <c r="O57" s="123"/>
    </row>
    <row r="58" spans="1:15" x14ac:dyDescent="0.35">
      <c r="A58" s="54"/>
      <c r="B58" s="5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0"/>
      <c r="N58" s="10"/>
      <c r="O58" s="4"/>
    </row>
    <row r="59" spans="1:15" ht="15" thickBot="1" x14ac:dyDescent="0.4">
      <c r="A59" s="54"/>
      <c r="B59" s="5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10"/>
      <c r="N59" s="10"/>
      <c r="O59" s="4"/>
    </row>
    <row r="60" spans="1:15" x14ac:dyDescent="0.35">
      <c r="A60" s="219" t="s">
        <v>32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1"/>
    </row>
    <row r="61" spans="1:15" x14ac:dyDescent="0.35">
      <c r="A61" s="222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4"/>
    </row>
    <row r="62" spans="1:15" x14ac:dyDescent="0.35">
      <c r="A62" s="222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4"/>
    </row>
    <row r="63" spans="1:15" ht="15" thickBot="1" x14ac:dyDescent="0.4">
      <c r="A63" s="225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</row>
    <row r="64" spans="1:15" x14ac:dyDescent="0.35">
      <c r="A64" s="54"/>
      <c r="B64" s="56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10"/>
      <c r="N64" s="10"/>
      <c r="O64" s="4"/>
    </row>
    <row r="65" spans="1:15" x14ac:dyDescent="0.35">
      <c r="A65" s="14" t="s">
        <v>33</v>
      </c>
      <c r="B65" s="56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10"/>
      <c r="N65" s="10"/>
      <c r="O65" s="4"/>
    </row>
    <row r="66" spans="1:15" x14ac:dyDescent="0.35">
      <c r="A66" s="105" t="s">
        <v>34</v>
      </c>
      <c r="B66" s="56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10"/>
      <c r="N66" s="10"/>
      <c r="O66" s="4"/>
    </row>
    <row r="67" spans="1:15" x14ac:dyDescent="0.35">
      <c r="A67" s="106" t="s">
        <v>35</v>
      </c>
      <c r="B67" s="56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10"/>
      <c r="N67" s="10"/>
      <c r="O67" s="4"/>
    </row>
    <row r="68" spans="1:15" x14ac:dyDescent="0.35">
      <c r="A68" s="1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0"/>
      <c r="N68" s="10"/>
      <c r="O68" s="4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3"/>
      <c r="H74" s="13"/>
      <c r="I74" s="13"/>
      <c r="J74" s="13"/>
      <c r="K74" s="1"/>
      <c r="L74" s="1"/>
      <c r="M74" s="1"/>
      <c r="N74" s="1"/>
      <c r="O74" s="1"/>
    </row>
    <row r="75" spans="1:15" x14ac:dyDescent="0.35">
      <c r="B75" s="5"/>
      <c r="C75" s="5"/>
      <c r="D75" s="1"/>
      <c r="E75" s="1"/>
      <c r="F75" s="1"/>
      <c r="G75" s="1"/>
      <c r="H75" s="13"/>
      <c r="I75" s="1"/>
      <c r="J75" s="13"/>
      <c r="K75" s="1"/>
      <c r="L75" s="1"/>
      <c r="M75" s="1"/>
      <c r="N75" s="1"/>
      <c r="O75" s="1"/>
    </row>
    <row r="76" spans="1:15" x14ac:dyDescent="0.35">
      <c r="B76" s="5"/>
      <c r="C76" s="5"/>
      <c r="D76" s="1"/>
      <c r="E76" s="1"/>
      <c r="F76" s="1"/>
      <c r="G76" s="1"/>
      <c r="H76" s="1"/>
      <c r="I76" s="1"/>
      <c r="J76" s="1"/>
      <c r="K76" s="15"/>
      <c r="L76" s="15"/>
      <c r="M76" s="15"/>
      <c r="N76" s="15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uIRu2E8O70Xv+FMbUbfkxi/VyOjKzjHsbwCvf/fmtQphAYfaAWFp4RdcO75J74hnDftXO6wfobFdKJ3xnz8v0Q==" saltValue="5DurAYOLJvHfFxlkD6xrvw==" spinCount="100000" sheet="1" objects="1" scenarios="1"/>
  <mergeCells count="68">
    <mergeCell ref="A18:A57"/>
    <mergeCell ref="A60:O63"/>
    <mergeCell ref="C67:L67"/>
    <mergeCell ref="B22:B23"/>
    <mergeCell ref="B24:B26"/>
    <mergeCell ref="B27:B30"/>
    <mergeCell ref="B31:B33"/>
    <mergeCell ref="B34:B38"/>
    <mergeCell ref="B39:B44"/>
    <mergeCell ref="B45:B51"/>
    <mergeCell ref="B52:B57"/>
    <mergeCell ref="C64:L64"/>
    <mergeCell ref="C65:L65"/>
    <mergeCell ref="C66:L66"/>
    <mergeCell ref="C55:L55"/>
    <mergeCell ref="C56:L56"/>
    <mergeCell ref="C57:L57"/>
    <mergeCell ref="C58:L58"/>
    <mergeCell ref="C59:L59"/>
    <mergeCell ref="C49:L49"/>
    <mergeCell ref="C50:L50"/>
    <mergeCell ref="C51:L51"/>
    <mergeCell ref="C52:L52"/>
    <mergeCell ref="C53:L53"/>
    <mergeCell ref="C54:L54"/>
    <mergeCell ref="C48:L48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36:L36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C35:L35"/>
    <mergeCell ref="C21:L21"/>
    <mergeCell ref="C22:L22"/>
    <mergeCell ref="C23:L23"/>
    <mergeCell ref="C24:L24"/>
    <mergeCell ref="F1:O2"/>
    <mergeCell ref="F3:O5"/>
    <mergeCell ref="K12:O12"/>
    <mergeCell ref="K13:O13"/>
    <mergeCell ref="K14:O14"/>
    <mergeCell ref="K15:O15"/>
    <mergeCell ref="C17:L17"/>
    <mergeCell ref="C18:L18"/>
    <mergeCell ref="C19:L19"/>
    <mergeCell ref="C20:L20"/>
    <mergeCell ref="A7:B7"/>
    <mergeCell ref="A10:B10"/>
    <mergeCell ref="A12:A13"/>
    <mergeCell ref="B12:G13"/>
    <mergeCell ref="I12:J14"/>
  </mergeCells>
  <conditionalFormatting sqref="C18:L18">
    <cfRule type="expression" dxfId="37" priority="28" stopIfTrue="1">
      <formula>AND(M18=1,N18="x")</formula>
    </cfRule>
    <cfRule type="expression" dxfId="36" priority="29" stopIfTrue="1">
      <formula>AND(M18="x",N18&lt;&gt;"",N18=0)</formula>
    </cfRule>
    <cfRule type="expression" dxfId="35" priority="30" stopIfTrue="1">
      <formula>AND(M18="x",N18=1)</formula>
    </cfRule>
    <cfRule type="expression" dxfId="34" priority="31" stopIfTrue="1">
      <formula>AND(M18&lt;&gt;"",M18=0,N18=1)</formula>
    </cfRule>
    <cfRule type="expression" dxfId="33" priority="32" stopIfTrue="1">
      <formula>AND(M18=0,M18&lt;&gt;"")</formula>
    </cfRule>
    <cfRule type="expression" dxfId="32" priority="33" stopIfTrue="1">
      <formula>M18="x"</formula>
    </cfRule>
    <cfRule type="expression" dxfId="31" priority="34" stopIfTrue="1">
      <formula>AND(M18=1,N18=0,N18&lt;&gt;"")</formula>
    </cfRule>
    <cfRule type="expression" dxfId="30" priority="35" stopIfTrue="1">
      <formula>M18=1</formula>
    </cfRule>
  </conditionalFormatting>
  <conditionalFormatting sqref="C19:L20">
    <cfRule type="expression" dxfId="29" priority="12" stopIfTrue="1">
      <formula>AND(M19=1,N19="x")</formula>
    </cfRule>
    <cfRule type="expression" dxfId="28" priority="13" stopIfTrue="1">
      <formula>AND(M19="x",N19&lt;&gt;"",N19=0)</formula>
    </cfRule>
    <cfRule type="expression" dxfId="27" priority="14" stopIfTrue="1">
      <formula>AND(M19="x",N19=1)</formula>
    </cfRule>
    <cfRule type="expression" dxfId="26" priority="15" stopIfTrue="1">
      <formula>AND(M19&lt;&gt;"",M19=0,N19=1)</formula>
    </cfRule>
    <cfRule type="expression" dxfId="25" priority="16" stopIfTrue="1">
      <formula>AND(M19=0,M19&lt;&gt;"")</formula>
    </cfRule>
    <cfRule type="expression" dxfId="24" priority="17" stopIfTrue="1">
      <formula>M19="x"</formula>
    </cfRule>
    <cfRule type="expression" dxfId="23" priority="18" stopIfTrue="1">
      <formula>AND(M19=1,N19=0,N19&lt;&gt;"")</formula>
    </cfRule>
    <cfRule type="expression" dxfId="22" priority="19" stopIfTrue="1">
      <formula>M19=1</formula>
    </cfRule>
  </conditionalFormatting>
  <conditionalFormatting sqref="C21:L57">
    <cfRule type="expression" dxfId="21" priority="1" stopIfTrue="1">
      <formula>N21="X"</formula>
    </cfRule>
    <cfRule type="expression" dxfId="20" priority="2" stopIfTrue="1">
      <formula>AND(N21&lt;&gt;"",N21=0)</formula>
    </cfRule>
    <cfRule type="expression" dxfId="19" priority="3" stopIfTrue="1">
      <formula>N21=1</formula>
    </cfRule>
    <cfRule type="expression" dxfId="18" priority="4" stopIfTrue="1">
      <formula>AND(M21=1,N21="x")</formula>
    </cfRule>
    <cfRule type="expression" dxfId="17" priority="5" stopIfTrue="1">
      <formula>AND(M21="x",N21&lt;&gt;"",N21=0)</formula>
    </cfRule>
    <cfRule type="expression" dxfId="16" priority="6" stopIfTrue="1">
      <formula>AND(M21="x",N21=1)</formula>
    </cfRule>
    <cfRule type="expression" dxfId="15" priority="7" stopIfTrue="1">
      <formula>AND(M21&lt;&gt;"",M21=0,N21=1)</formula>
    </cfRule>
    <cfRule type="expression" dxfId="14" priority="8" stopIfTrue="1">
      <formula>AND(M21=0,M21&lt;&gt;"")</formula>
    </cfRule>
    <cfRule type="expression" dxfId="13" priority="9" stopIfTrue="1">
      <formula>M21="x"</formula>
    </cfRule>
    <cfRule type="expression" dxfId="12" priority="10" stopIfTrue="1">
      <formula>AND(M21=1,N21=0,N21&lt;&gt;"")</formula>
    </cfRule>
    <cfRule type="expression" dxfId="11" priority="11" stopIfTrue="1">
      <formula>M21=1</formula>
    </cfRule>
  </conditionalFormatting>
  <pageMargins left="0.7" right="0.7" top="0.75" bottom="0.75" header="0.3" footer="0.3"/>
  <ignoredErrors>
    <ignoredError sqref="I9:I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11</vt:i4>
      </vt:variant>
    </vt:vector>
  </HeadingPairs>
  <TitlesOfParts>
    <vt:vector size="11" baseType="lpstr">
      <vt:lpstr>1.1. ÎNȚ.CITEȘTE</vt:lpstr>
      <vt:lpstr>1.2. ÎNȚ. ASCULTĂ</vt:lpstr>
      <vt:lpstr>1.3. NOȚ. CITIRE</vt:lpstr>
      <vt:lpstr>1.4. ANA. AUDITIVĂ</vt:lpstr>
      <vt:lpstr>2.1. DIFERENȚ.AUD.</vt:lpstr>
      <vt:lpstr>2.2. MEM.AUDITIVĂ</vt:lpstr>
      <vt:lpstr>2.3. VIZUAL</vt:lpstr>
      <vt:lpstr>2.4. SUNET-SIMBOL</vt:lpstr>
      <vt:lpstr>2.5. CITIRE</vt:lpstr>
      <vt:lpstr>2.6. CĂRȚI</vt:lpstr>
      <vt:lpstr>CITIREA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 José Smelik</cp:lastModifiedBy>
  <dcterms:created xsi:type="dcterms:W3CDTF">2020-06-27T10:44:51Z</dcterms:created>
  <dcterms:modified xsi:type="dcterms:W3CDTF">2020-11-24T06:26:29Z</dcterms:modified>
</cp:coreProperties>
</file>