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ej\Documents\Grile ZML\Grilele Finale\"/>
    </mc:Choice>
  </mc:AlternateContent>
  <xr:revisionPtr revIDLastSave="0" documentId="13_ncr:1_{521FE01A-56A9-47A2-AF49-39A824A0A0C5}" xr6:coauthVersionLast="45" xr6:coauthVersionMax="45" xr10:uidLastSave="{00000000-0000-0000-0000-000000000000}"/>
  <bookViews>
    <workbookView xWindow="0" yWindow="390" windowWidth="19200" windowHeight="10100" firstSheet="11" activeTab="13" xr2:uid="{00000000-000D-0000-FFFF-FFFF00000000}"/>
  </bookViews>
  <sheets>
    <sheet name="1.1.MÂNCAT ȘI BĂUT" sheetId="2" r:id="rId1"/>
    <sheet name="1.2.PREPARAT HRANA" sheetId="5" r:id="rId2"/>
    <sheet name="1.3.AȘEZAT MASA" sheetId="4" r:id="rId3"/>
    <sheet name="1.4.SPALAT VASE" sheetId="3" r:id="rId4"/>
    <sheet name="2.1.FACE CUMPĂRĂTURI" sheetId="6" r:id="rId5"/>
    <sheet name="3.1ÎMBRĂCAT ȘI ÎNGRIJIT HAINELE" sheetId="7" r:id="rId6"/>
    <sheet name="3.2.CUMPĂRAT HAINE" sheetId="8" r:id="rId7"/>
    <sheet name="4.1.CURĂȚENIE ȘI MOBILARE" sheetId="9" r:id="rId8"/>
    <sheet name="4.2.MOBILAREA CAMEREI" sheetId="10" r:id="rId9"/>
    <sheet name="5.1.REACȚIE LA BOALĂ" sheetId="11" r:id="rId10"/>
    <sheet name="6.1.CIRCUMSTANȚE DE LOCUIRE" sheetId="12" r:id="rId11"/>
    <sheet name="7.1.CONDUCERE ȘI HOTĂRI" sheetId="13" r:id="rId12"/>
    <sheet name="8.1.OCUPAREA TIMPULUI LIBER" sheetId="14" r:id="rId13"/>
    <sheet name="AUTONOMIE-SCORURI" sheetId="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6" l="1"/>
  <c r="B31" i="1"/>
  <c r="B4" i="1"/>
  <c r="B3" i="1"/>
  <c r="B2" i="1"/>
  <c r="B1" i="1"/>
  <c r="B4" i="14"/>
  <c r="B3" i="14"/>
  <c r="B2" i="14"/>
  <c r="B1" i="14"/>
  <c r="B4" i="13"/>
  <c r="B3" i="13"/>
  <c r="B2" i="13"/>
  <c r="B1" i="13"/>
  <c r="B4" i="12"/>
  <c r="B3" i="12"/>
  <c r="B2" i="12"/>
  <c r="B1" i="12"/>
  <c r="B4" i="11"/>
  <c r="B3" i="11"/>
  <c r="B2" i="11"/>
  <c r="B1" i="11"/>
  <c r="B4" i="10"/>
  <c r="B3" i="10"/>
  <c r="B2" i="10"/>
  <c r="B1" i="10"/>
  <c r="B4" i="9"/>
  <c r="B3" i="9"/>
  <c r="B2" i="9"/>
  <c r="B1" i="9"/>
  <c r="B4" i="8"/>
  <c r="B3" i="8"/>
  <c r="B2" i="8"/>
  <c r="B1" i="8"/>
  <c r="B4" i="7"/>
  <c r="B3" i="7"/>
  <c r="B2" i="7"/>
  <c r="B1" i="7"/>
  <c r="B4" i="6"/>
  <c r="B3" i="6"/>
  <c r="B2" i="6"/>
  <c r="B1" i="6"/>
  <c r="B4" i="3"/>
  <c r="B3" i="3"/>
  <c r="B2" i="3"/>
  <c r="B1" i="3"/>
  <c r="B4" i="4"/>
  <c r="B3" i="4"/>
  <c r="B2" i="4"/>
  <c r="B1" i="4"/>
  <c r="B4" i="5"/>
  <c r="B3" i="5"/>
  <c r="B2" i="5"/>
  <c r="B1" i="5"/>
  <c r="A18" i="1" l="1"/>
  <c r="N9" i="14"/>
  <c r="N8" i="14"/>
  <c r="N10" i="14"/>
  <c r="M9" i="14"/>
  <c r="M8" i="14"/>
  <c r="M10" i="14"/>
  <c r="L9" i="14"/>
  <c r="L8" i="14"/>
  <c r="L10" i="14"/>
  <c r="K9" i="14"/>
  <c r="K8" i="14"/>
  <c r="K10" i="14"/>
  <c r="J9" i="14"/>
  <c r="J8" i="14"/>
  <c r="J10" i="14"/>
  <c r="I9" i="14"/>
  <c r="I8" i="14"/>
  <c r="I10" i="14"/>
  <c r="H9" i="14"/>
  <c r="H8" i="14"/>
  <c r="H10" i="14"/>
  <c r="G9" i="14"/>
  <c r="G8" i="14"/>
  <c r="G10" i="14"/>
  <c r="F9" i="14"/>
  <c r="F8" i="14"/>
  <c r="F10" i="14"/>
  <c r="E9" i="14"/>
  <c r="E8" i="14"/>
  <c r="E10" i="14"/>
  <c r="D9" i="14"/>
  <c r="D8" i="14"/>
  <c r="D10" i="14"/>
  <c r="N8" i="12"/>
  <c r="N9" i="12"/>
  <c r="N10" i="12"/>
  <c r="M9" i="12"/>
  <c r="M8" i="12"/>
  <c r="M10" i="12"/>
  <c r="L9" i="12"/>
  <c r="L8" i="12"/>
  <c r="L10" i="12"/>
  <c r="K9" i="12"/>
  <c r="K8" i="12"/>
  <c r="K10" i="12"/>
  <c r="J9" i="12"/>
  <c r="J8" i="12"/>
  <c r="J10" i="12"/>
  <c r="N9" i="11"/>
  <c r="N8" i="11"/>
  <c r="N10" i="11"/>
  <c r="M9" i="11"/>
  <c r="M8" i="11"/>
  <c r="M10" i="11"/>
  <c r="L9" i="11"/>
  <c r="L8" i="11"/>
  <c r="L10" i="11"/>
  <c r="K9" i="11"/>
  <c r="K8" i="11"/>
  <c r="K10" i="11"/>
  <c r="J9" i="11"/>
  <c r="J8" i="11"/>
  <c r="J10" i="11"/>
  <c r="I9" i="11"/>
  <c r="I8" i="11"/>
  <c r="I10" i="11"/>
  <c r="H9" i="11"/>
  <c r="H8" i="11"/>
  <c r="H10" i="11"/>
  <c r="G9" i="11"/>
  <c r="G8" i="11"/>
  <c r="G10" i="11"/>
  <c r="F9" i="11"/>
  <c r="F8" i="11"/>
  <c r="F10" i="11"/>
  <c r="E9" i="11"/>
  <c r="E8" i="11"/>
  <c r="E10" i="11"/>
  <c r="N9" i="10"/>
  <c r="N8" i="10"/>
  <c r="N10" i="10"/>
  <c r="M9" i="10"/>
  <c r="M8" i="10"/>
  <c r="M10" i="10"/>
  <c r="L9" i="10"/>
  <c r="L8" i="10"/>
  <c r="L10" i="10"/>
  <c r="K9" i="10"/>
  <c r="K8" i="10"/>
  <c r="K10" i="10"/>
  <c r="J9" i="10"/>
  <c r="J8" i="10"/>
  <c r="J10" i="10"/>
  <c r="I9" i="10"/>
  <c r="I8" i="10"/>
  <c r="I10" i="10"/>
  <c r="H10" i="10"/>
  <c r="H8" i="10"/>
  <c r="H9" i="10"/>
  <c r="N9" i="9"/>
  <c r="N8" i="9"/>
  <c r="N10" i="9"/>
  <c r="M9" i="9"/>
  <c r="M8" i="9"/>
  <c r="M10" i="9"/>
  <c r="L9" i="9"/>
  <c r="L8" i="9"/>
  <c r="L10" i="9"/>
  <c r="K9" i="9"/>
  <c r="K8" i="9"/>
  <c r="K10" i="9"/>
  <c r="J9" i="9"/>
  <c r="J8" i="9"/>
  <c r="J10" i="9"/>
  <c r="I9" i="9"/>
  <c r="I8" i="9"/>
  <c r="H8" i="9"/>
  <c r="H9" i="9"/>
  <c r="I10" i="9"/>
  <c r="H10" i="9"/>
  <c r="G9" i="9"/>
  <c r="G8" i="9"/>
  <c r="G10" i="9"/>
  <c r="F10" i="9"/>
  <c r="F9" i="9"/>
  <c r="F8" i="9"/>
  <c r="E10" i="9"/>
  <c r="E9" i="9"/>
  <c r="E8" i="9"/>
  <c r="D10" i="9"/>
  <c r="C10" i="9"/>
  <c r="C9" i="9"/>
  <c r="C8" i="9"/>
  <c r="N9" i="8"/>
  <c r="N8" i="8"/>
  <c r="N10" i="8"/>
  <c r="M9" i="8"/>
  <c r="M8" i="8"/>
  <c r="M10" i="8"/>
  <c r="L9" i="8"/>
  <c r="L8" i="8"/>
  <c r="L10" i="8"/>
  <c r="K9" i="8"/>
  <c r="K8" i="8"/>
  <c r="K10" i="8"/>
  <c r="N9" i="7"/>
  <c r="N8" i="7"/>
  <c r="N10" i="7"/>
  <c r="M9" i="7"/>
  <c r="M8" i="7"/>
  <c r="M10" i="7"/>
  <c r="L9" i="7"/>
  <c r="L8" i="7"/>
  <c r="L10" i="7"/>
  <c r="K9" i="7"/>
  <c r="K8" i="7"/>
  <c r="K10" i="7"/>
  <c r="J9" i="7"/>
  <c r="J8" i="7"/>
  <c r="J10" i="7"/>
  <c r="I9" i="7"/>
  <c r="I8" i="7"/>
  <c r="I10" i="7"/>
  <c r="H9" i="7"/>
  <c r="H8" i="7"/>
  <c r="H10" i="7"/>
  <c r="G9" i="7"/>
  <c r="G8" i="7"/>
  <c r="G10" i="7"/>
  <c r="F9" i="7"/>
  <c r="F8" i="7"/>
  <c r="F10" i="7"/>
  <c r="E8" i="7"/>
  <c r="E9" i="7"/>
  <c r="E10" i="7"/>
  <c r="D9" i="7"/>
  <c r="D8" i="7"/>
  <c r="D10" i="7"/>
  <c r="C10" i="7"/>
  <c r="C9" i="7"/>
  <c r="C8" i="7"/>
  <c r="N8" i="6"/>
  <c r="N9" i="6"/>
  <c r="N10" i="6"/>
  <c r="M9" i="6"/>
  <c r="M8" i="6"/>
  <c r="M10" i="6"/>
  <c r="L8" i="6"/>
  <c r="L9" i="6"/>
  <c r="L10" i="6"/>
  <c r="K9" i="6"/>
  <c r="K8" i="6"/>
  <c r="K10" i="6"/>
  <c r="J9" i="6"/>
  <c r="J8" i="6"/>
  <c r="J10" i="6"/>
  <c r="I8" i="6"/>
  <c r="I9" i="6"/>
  <c r="I10" i="6"/>
  <c r="H10" i="6"/>
  <c r="H9" i="6"/>
  <c r="H8" i="6"/>
  <c r="G10" i="6"/>
  <c r="G9" i="6"/>
  <c r="L8" i="3"/>
  <c r="L9" i="3"/>
  <c r="L10" i="3"/>
  <c r="K9" i="3"/>
  <c r="K8" i="3"/>
  <c r="K10" i="3"/>
  <c r="J10" i="3"/>
  <c r="J9" i="3"/>
  <c r="J8" i="3"/>
  <c r="I10" i="3"/>
  <c r="I9" i="3"/>
  <c r="I8" i="3"/>
  <c r="H10" i="3"/>
  <c r="H9" i="3"/>
  <c r="H8" i="3"/>
  <c r="G10" i="3"/>
  <c r="G9" i="3"/>
  <c r="G8" i="3"/>
  <c r="M10" i="4"/>
  <c r="M9" i="4"/>
  <c r="M8" i="4"/>
  <c r="L10" i="4"/>
  <c r="L9" i="4"/>
  <c r="L8" i="4"/>
  <c r="K10" i="4"/>
  <c r="K9" i="4"/>
  <c r="K8" i="4"/>
  <c r="J8" i="4"/>
  <c r="J9" i="4"/>
  <c r="J10" i="4"/>
  <c r="I10" i="4"/>
  <c r="I9" i="4"/>
  <c r="I8" i="4"/>
  <c r="H10" i="4"/>
  <c r="H9" i="4"/>
  <c r="H8" i="4"/>
  <c r="G10" i="4"/>
  <c r="G9" i="4"/>
  <c r="G8" i="4"/>
  <c r="F10" i="4"/>
  <c r="F9" i="4"/>
  <c r="F8" i="4"/>
  <c r="E10" i="4"/>
  <c r="E9" i="4"/>
  <c r="E8" i="4"/>
  <c r="D10" i="4"/>
  <c r="N10" i="5"/>
  <c r="N9" i="5"/>
  <c r="N8" i="5"/>
  <c r="M9" i="5"/>
  <c r="M8" i="5"/>
  <c r="M10" i="5"/>
  <c r="L9" i="5"/>
  <c r="L8" i="5"/>
  <c r="L10" i="5"/>
  <c r="K9" i="5"/>
  <c r="K8" i="5"/>
  <c r="K10" i="5"/>
  <c r="J9" i="5"/>
  <c r="J8" i="5"/>
  <c r="J10" i="5"/>
  <c r="I9" i="5"/>
  <c r="I8" i="5"/>
  <c r="I10" i="5"/>
  <c r="H10" i="5"/>
  <c r="H9" i="5"/>
  <c r="H8" i="5"/>
  <c r="G10" i="5"/>
  <c r="G9" i="5"/>
  <c r="G8" i="5"/>
  <c r="N10" i="13"/>
  <c r="N9" i="13"/>
  <c r="N8" i="13"/>
  <c r="M10" i="13"/>
  <c r="M9" i="13"/>
  <c r="M8" i="13"/>
  <c r="L9" i="13"/>
  <c r="L8" i="13"/>
  <c r="L10" i="13"/>
  <c r="K10" i="13"/>
  <c r="K9" i="13"/>
  <c r="K8" i="13"/>
  <c r="L8" i="2"/>
  <c r="L9" i="2"/>
  <c r="L10" i="2"/>
  <c r="K10" i="2" l="1"/>
  <c r="K9" i="2"/>
  <c r="K8" i="2"/>
  <c r="J9" i="2"/>
  <c r="J8" i="2"/>
  <c r="J10" i="2"/>
  <c r="I8" i="2"/>
  <c r="I9" i="2"/>
  <c r="I10" i="2"/>
  <c r="H9" i="2"/>
  <c r="H8" i="2"/>
  <c r="H10" i="2"/>
  <c r="G10" i="2"/>
  <c r="G9" i="2"/>
  <c r="G8" i="2"/>
  <c r="F10" i="2"/>
  <c r="F9" i="2"/>
  <c r="F8" i="2"/>
  <c r="E10" i="2"/>
  <c r="E9" i="2"/>
  <c r="E8" i="2"/>
  <c r="D9" i="2"/>
  <c r="D10" i="2"/>
  <c r="D8" i="2"/>
  <c r="C10" i="2"/>
  <c r="C9" i="2"/>
  <c r="C8" i="2"/>
  <c r="A104" i="1" l="1"/>
  <c r="N9" i="1" s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A19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A20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A21" i="1"/>
  <c r="C21" i="1"/>
  <c r="D21" i="1"/>
  <c r="E21" i="1"/>
  <c r="F21" i="1"/>
  <c r="G21" i="1"/>
  <c r="H21" i="1"/>
  <c r="I21" i="1"/>
  <c r="J21" i="1"/>
  <c r="K21" i="1"/>
  <c r="L21" i="1"/>
  <c r="M21" i="1"/>
  <c r="N21" i="1"/>
  <c r="B17" i="1"/>
  <c r="B8" i="1" s="1"/>
  <c r="A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A25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A26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A27" i="1"/>
  <c r="C27" i="1"/>
  <c r="D27" i="1"/>
  <c r="E27" i="1"/>
  <c r="F27" i="1"/>
  <c r="G27" i="1"/>
  <c r="H27" i="1"/>
  <c r="I27" i="1"/>
  <c r="J27" i="1"/>
  <c r="K27" i="1"/>
  <c r="L27" i="1"/>
  <c r="M27" i="1"/>
  <c r="N27" i="1"/>
  <c r="B23" i="1"/>
  <c r="C8" i="1" s="1"/>
  <c r="A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A31" i="1"/>
  <c r="C31" i="1"/>
  <c r="E31" i="1"/>
  <c r="F31" i="1"/>
  <c r="G31" i="1"/>
  <c r="H31" i="1"/>
  <c r="I31" i="1"/>
  <c r="J31" i="1"/>
  <c r="K31" i="1"/>
  <c r="L31" i="1"/>
  <c r="M31" i="1"/>
  <c r="N31" i="1"/>
  <c r="A32" i="1"/>
  <c r="B32" i="1"/>
  <c r="C32" i="1"/>
  <c r="E32" i="1"/>
  <c r="F32" i="1"/>
  <c r="G32" i="1"/>
  <c r="H32" i="1"/>
  <c r="I32" i="1"/>
  <c r="J32" i="1"/>
  <c r="K32" i="1"/>
  <c r="L32" i="1"/>
  <c r="M32" i="1"/>
  <c r="N32" i="1"/>
  <c r="A33" i="1"/>
  <c r="C33" i="1"/>
  <c r="D33" i="1"/>
  <c r="E33" i="1"/>
  <c r="F33" i="1"/>
  <c r="G33" i="1"/>
  <c r="H33" i="1"/>
  <c r="I33" i="1"/>
  <c r="J33" i="1"/>
  <c r="K33" i="1"/>
  <c r="L33" i="1"/>
  <c r="M33" i="1"/>
  <c r="N33" i="1"/>
  <c r="B29" i="1"/>
  <c r="D8" i="1" s="1"/>
  <c r="A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A37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A38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A39" i="1"/>
  <c r="C39" i="1"/>
  <c r="D39" i="1"/>
  <c r="E39" i="1"/>
  <c r="F39" i="1"/>
  <c r="G39" i="1"/>
  <c r="H39" i="1"/>
  <c r="I39" i="1"/>
  <c r="J39" i="1"/>
  <c r="K39" i="1"/>
  <c r="L39" i="1"/>
  <c r="M39" i="1"/>
  <c r="N39" i="1"/>
  <c r="B35" i="1"/>
  <c r="E8" i="1" s="1"/>
  <c r="A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A45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A46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A47" i="1"/>
  <c r="C47" i="1"/>
  <c r="D47" i="1"/>
  <c r="E47" i="1"/>
  <c r="F47" i="1"/>
  <c r="G47" i="1"/>
  <c r="H47" i="1"/>
  <c r="I47" i="1"/>
  <c r="J47" i="1"/>
  <c r="K47" i="1"/>
  <c r="L47" i="1"/>
  <c r="M47" i="1"/>
  <c r="N47" i="1"/>
  <c r="B43" i="1"/>
  <c r="F8" i="1" s="1"/>
  <c r="A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A53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A54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A55" i="1"/>
  <c r="C55" i="1"/>
  <c r="D55" i="1"/>
  <c r="E55" i="1"/>
  <c r="F55" i="1"/>
  <c r="G55" i="1"/>
  <c r="H55" i="1"/>
  <c r="I55" i="1"/>
  <c r="J55" i="1"/>
  <c r="K55" i="1"/>
  <c r="L55" i="1"/>
  <c r="M55" i="1"/>
  <c r="N55" i="1"/>
  <c r="B51" i="1"/>
  <c r="G8" i="1" s="1"/>
  <c r="A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A59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A60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A61" i="1"/>
  <c r="C61" i="1"/>
  <c r="D61" i="1"/>
  <c r="E61" i="1"/>
  <c r="F61" i="1"/>
  <c r="G61" i="1"/>
  <c r="H61" i="1"/>
  <c r="I61" i="1"/>
  <c r="J61" i="1"/>
  <c r="K61" i="1"/>
  <c r="L61" i="1"/>
  <c r="M61" i="1"/>
  <c r="N61" i="1"/>
  <c r="B57" i="1"/>
  <c r="H8" i="1" s="1"/>
  <c r="A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A67" i="1"/>
  <c r="B67" i="1"/>
  <c r="C67" i="1"/>
  <c r="E67" i="1"/>
  <c r="F67" i="1"/>
  <c r="G67" i="1"/>
  <c r="H67" i="1"/>
  <c r="I67" i="1"/>
  <c r="J67" i="1"/>
  <c r="K67" i="1"/>
  <c r="L67" i="1"/>
  <c r="M67" i="1"/>
  <c r="N67" i="1"/>
  <c r="A68" i="1"/>
  <c r="B68" i="1"/>
  <c r="C68" i="1"/>
  <c r="E68" i="1"/>
  <c r="F68" i="1"/>
  <c r="G68" i="1"/>
  <c r="H68" i="1"/>
  <c r="I68" i="1"/>
  <c r="J68" i="1"/>
  <c r="K68" i="1"/>
  <c r="L68" i="1"/>
  <c r="M68" i="1"/>
  <c r="N68" i="1"/>
  <c r="A69" i="1"/>
  <c r="C69" i="1"/>
  <c r="D69" i="1"/>
  <c r="E69" i="1"/>
  <c r="F69" i="1"/>
  <c r="G69" i="1"/>
  <c r="H69" i="1"/>
  <c r="I69" i="1"/>
  <c r="J69" i="1"/>
  <c r="K69" i="1"/>
  <c r="L69" i="1"/>
  <c r="M69" i="1"/>
  <c r="N69" i="1"/>
  <c r="B65" i="1"/>
  <c r="I8" i="1" s="1"/>
  <c r="A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A73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A74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A75" i="1"/>
  <c r="C75" i="1"/>
  <c r="D75" i="1"/>
  <c r="E75" i="1"/>
  <c r="F75" i="1"/>
  <c r="G75" i="1"/>
  <c r="H75" i="1"/>
  <c r="I75" i="1"/>
  <c r="J75" i="1"/>
  <c r="K75" i="1"/>
  <c r="L75" i="1"/>
  <c r="M75" i="1"/>
  <c r="N75" i="1"/>
  <c r="B71" i="1"/>
  <c r="J8" i="1" s="1"/>
  <c r="A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A81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A82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A83" i="1"/>
  <c r="C83" i="1"/>
  <c r="D83" i="1"/>
  <c r="E83" i="1"/>
  <c r="F83" i="1"/>
  <c r="G83" i="1"/>
  <c r="H83" i="1"/>
  <c r="I83" i="1"/>
  <c r="J83" i="1"/>
  <c r="K83" i="1"/>
  <c r="L83" i="1"/>
  <c r="M83" i="1"/>
  <c r="N83" i="1"/>
  <c r="A84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B79" i="1"/>
  <c r="K8" i="1" s="1"/>
  <c r="A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A90" i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A91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A92" i="1"/>
  <c r="C92" i="1"/>
  <c r="D92" i="1"/>
  <c r="E92" i="1"/>
  <c r="F92" i="1"/>
  <c r="G92" i="1"/>
  <c r="H92" i="1"/>
  <c r="I92" i="1"/>
  <c r="J92" i="1"/>
  <c r="K92" i="1"/>
  <c r="L92" i="1"/>
  <c r="M92" i="1"/>
  <c r="N92" i="1"/>
  <c r="B88" i="1"/>
  <c r="L8" i="1" s="1"/>
  <c r="A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A98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A99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A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B96" i="1"/>
  <c r="M8" i="1" s="1"/>
  <c r="A108" i="1"/>
  <c r="D108" i="1"/>
  <c r="E108" i="1"/>
  <c r="F108" i="1"/>
  <c r="G108" i="1"/>
  <c r="H108" i="1"/>
  <c r="I108" i="1"/>
  <c r="J108" i="1"/>
  <c r="K108" i="1"/>
  <c r="L108" i="1"/>
  <c r="M108" i="1"/>
  <c r="N108" i="1"/>
  <c r="A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A106" i="1"/>
  <c r="B106" i="1"/>
  <c r="D106" i="1"/>
  <c r="E106" i="1"/>
  <c r="F106" i="1"/>
  <c r="G106" i="1"/>
  <c r="H106" i="1"/>
  <c r="I106" i="1"/>
  <c r="J106" i="1"/>
  <c r="K106" i="1"/>
  <c r="L106" i="1"/>
  <c r="M106" i="1"/>
  <c r="N106" i="1"/>
  <c r="A107" i="1"/>
  <c r="B107" i="1"/>
  <c r="D107" i="1"/>
  <c r="E107" i="1"/>
  <c r="F107" i="1"/>
  <c r="G107" i="1"/>
  <c r="H107" i="1"/>
  <c r="I107" i="1"/>
  <c r="J107" i="1"/>
  <c r="K107" i="1"/>
  <c r="L107" i="1"/>
  <c r="M107" i="1"/>
  <c r="N107" i="1"/>
  <c r="B104" i="1"/>
  <c r="N8" i="1" s="1"/>
  <c r="A96" i="1"/>
  <c r="M9" i="1" s="1"/>
  <c r="A88" i="1"/>
  <c r="L9" i="1" s="1"/>
  <c r="A79" i="1"/>
  <c r="K9" i="1" s="1"/>
  <c r="A71" i="1"/>
  <c r="J9" i="1" s="1"/>
  <c r="A65" i="1"/>
  <c r="I9" i="1" s="1"/>
  <c r="A57" i="1"/>
  <c r="H9" i="1" s="1"/>
  <c r="A51" i="1"/>
  <c r="G9" i="1" s="1"/>
  <c r="A43" i="1"/>
  <c r="F9" i="1" s="1"/>
  <c r="A35" i="1"/>
  <c r="E9" i="1" s="1"/>
  <c r="A29" i="1"/>
  <c r="D9" i="1" s="1"/>
  <c r="A23" i="1"/>
  <c r="C9" i="1" s="1"/>
  <c r="A17" i="1"/>
  <c r="B9" i="1" s="1"/>
  <c r="C10" i="14"/>
  <c r="O10" i="14" s="1"/>
  <c r="O108" i="1" s="1"/>
  <c r="N12" i="1" s="1"/>
  <c r="C9" i="14"/>
  <c r="O9" i="14" s="1"/>
  <c r="O107" i="1" s="1"/>
  <c r="N11" i="1" s="1"/>
  <c r="C8" i="14"/>
  <c r="O8" i="14" s="1"/>
  <c r="O106" i="1" s="1"/>
  <c r="N10" i="1" s="1"/>
  <c r="O10" i="13"/>
  <c r="O100" i="1" s="1"/>
  <c r="M12" i="1" s="1"/>
  <c r="O9" i="13"/>
  <c r="O99" i="1" s="1"/>
  <c r="M11" i="1" s="1"/>
  <c r="O8" i="13"/>
  <c r="O98" i="1" s="1"/>
  <c r="M10" i="1" s="1"/>
  <c r="O10" i="12"/>
  <c r="O92" i="1" s="1"/>
  <c r="L12" i="1" s="1"/>
  <c r="O9" i="12"/>
  <c r="O91" i="1" s="1"/>
  <c r="L11" i="1" s="1"/>
  <c r="O8" i="12"/>
  <c r="O90" i="1" s="1"/>
  <c r="L10" i="1" s="1"/>
  <c r="O10" i="11"/>
  <c r="O83" i="1" s="1"/>
  <c r="K12" i="1" s="1"/>
  <c r="O9" i="11"/>
  <c r="O82" i="1" s="1"/>
  <c r="K11" i="1" s="1"/>
  <c r="O8" i="11"/>
  <c r="O81" i="1" s="1"/>
  <c r="K10" i="1" s="1"/>
  <c r="O10" i="10"/>
  <c r="O75" i="1" s="1"/>
  <c r="J12" i="1" s="1"/>
  <c r="O9" i="10"/>
  <c r="O74" i="1" s="1"/>
  <c r="J11" i="1" s="1"/>
  <c r="O10" i="9"/>
  <c r="O69" i="1" s="1"/>
  <c r="I12" i="1" s="1"/>
  <c r="D9" i="9"/>
  <c r="D68" i="1" s="1"/>
  <c r="D8" i="9"/>
  <c r="D67" i="1" s="1"/>
  <c r="O10" i="8"/>
  <c r="O61" i="1" s="1"/>
  <c r="H12" i="1" s="1"/>
  <c r="O9" i="8"/>
  <c r="O60" i="1" s="1"/>
  <c r="H11" i="1" s="1"/>
  <c r="O8" i="8"/>
  <c r="O59" i="1" s="1"/>
  <c r="H10" i="1" s="1"/>
  <c r="O10" i="7"/>
  <c r="O55" i="1" s="1"/>
  <c r="G12" i="1" s="1"/>
  <c r="O8" i="7"/>
  <c r="O53" i="1" s="1"/>
  <c r="G10" i="1" s="1"/>
  <c r="O10" i="6"/>
  <c r="O47" i="1" s="1"/>
  <c r="F12" i="1" s="1"/>
  <c r="O9" i="6"/>
  <c r="O46" i="1" s="1"/>
  <c r="F11" i="1" s="1"/>
  <c r="O8" i="6"/>
  <c r="O45" i="1" s="1"/>
  <c r="F10" i="1" s="1"/>
  <c r="O10" i="3"/>
  <c r="O39" i="1" s="1"/>
  <c r="E12" i="1" s="1"/>
  <c r="O10" i="4"/>
  <c r="O33" i="1" s="1"/>
  <c r="D12" i="1" s="1"/>
  <c r="D9" i="4"/>
  <c r="O9" i="4" s="1"/>
  <c r="O32" i="1" s="1"/>
  <c r="D11" i="1" s="1"/>
  <c r="D8" i="4"/>
  <c r="D31" i="1" s="1"/>
  <c r="O10" i="2"/>
  <c r="O21" i="1" s="1"/>
  <c r="B12" i="1" s="1"/>
  <c r="O9" i="2"/>
  <c r="O20" i="1" s="1"/>
  <c r="B11" i="1" s="1"/>
  <c r="O8" i="2"/>
  <c r="O19" i="1" s="1"/>
  <c r="B10" i="1" s="1"/>
  <c r="O10" i="5"/>
  <c r="O27" i="1" s="1"/>
  <c r="C12" i="1" s="1"/>
  <c r="O9" i="5"/>
  <c r="O26" i="1" s="1"/>
  <c r="C11" i="1" s="1"/>
  <c r="O8" i="5"/>
  <c r="O25" i="1" s="1"/>
  <c r="C10" i="1" s="1"/>
  <c r="D32" i="1" l="1"/>
  <c r="O8" i="9"/>
  <c r="O67" i="1" s="1"/>
  <c r="I10" i="1" s="1"/>
  <c r="C106" i="1"/>
  <c r="C107" i="1"/>
  <c r="C108" i="1"/>
  <c r="O12" i="1"/>
  <c r="O8" i="10"/>
  <c r="O73" i="1" s="1"/>
  <c r="J10" i="1" s="1"/>
  <c r="O9" i="9"/>
  <c r="O68" i="1" s="1"/>
  <c r="I11" i="1" s="1"/>
  <c r="O9" i="7"/>
  <c r="O54" i="1" s="1"/>
  <c r="G11" i="1" s="1"/>
  <c r="O8" i="3"/>
  <c r="O37" i="1" s="1"/>
  <c r="E10" i="1" s="1"/>
  <c r="O9" i="3"/>
  <c r="O38" i="1" s="1"/>
  <c r="E11" i="1" s="1"/>
  <c r="O8" i="4"/>
  <c r="O31" i="1" s="1"/>
  <c r="D10" i="1" s="1"/>
  <c r="O11" i="1" l="1"/>
  <c r="O10" i="1"/>
</calcChain>
</file>

<file path=xl/sharedStrings.xml><?xml version="1.0" encoding="utf-8"?>
<sst xmlns="http://schemas.openxmlformats.org/spreadsheetml/2006/main" count="992" uniqueCount="453">
  <si>
    <t>Data evaluării</t>
  </si>
  <si>
    <t xml:space="preserve">nivel 1 </t>
  </si>
  <si>
    <t xml:space="preserve">nivel 2 </t>
  </si>
  <si>
    <t xml:space="preserve">nivel 3 </t>
  </si>
  <si>
    <t xml:space="preserve">nivel 4 </t>
  </si>
  <si>
    <t xml:space="preserve">nivel 5 </t>
  </si>
  <si>
    <t xml:space="preserve">nivel 6 </t>
  </si>
  <si>
    <t xml:space="preserve">nivel 7 </t>
  </si>
  <si>
    <t xml:space="preserve">nivel 8 </t>
  </si>
  <si>
    <t xml:space="preserve">nivel 9 </t>
  </si>
  <si>
    <t xml:space="preserve">nivel 10 </t>
  </si>
  <si>
    <t xml:space="preserve">nivel 11 </t>
  </si>
  <si>
    <t>scor realizat</t>
  </si>
  <si>
    <t>Evaluare inițială</t>
  </si>
  <si>
    <t>Evaluare finală</t>
  </si>
  <si>
    <t>Legendă:</t>
  </si>
  <si>
    <t>Competențe</t>
  </si>
  <si>
    <t>Nivel</t>
  </si>
  <si>
    <t xml:space="preserve">Obs. </t>
  </si>
  <si>
    <t xml:space="preserve">*Observații: </t>
  </si>
  <si>
    <t>1.1. Autonomie la mâncat și băut</t>
  </si>
  <si>
    <t xml:space="preserve"> Achiziții</t>
  </si>
  <si>
    <t xml:space="preserve"> </t>
  </si>
  <si>
    <t>1.3.Autonomie la așezarea /punerea mesei</t>
  </si>
  <si>
    <t>/</t>
  </si>
  <si>
    <t>nivel 12</t>
  </si>
  <si>
    <t>2.1. Autonomie în a face cumpărături</t>
  </si>
  <si>
    <t>3.1. Autonomie la îmbracat şi îngrijirea hainelor</t>
  </si>
  <si>
    <t xml:space="preserve">3.2. Autonomie la cumpărarea hainelor </t>
  </si>
  <si>
    <t>4.2. Autonomie la mobilarea camerei proprii</t>
  </si>
  <si>
    <t xml:space="preserve">4.1. Autonomie la menținerea și efectuarea ordinei și curăţeniei în casă/cameră şi mobilare </t>
  </si>
  <si>
    <t xml:space="preserve">/ </t>
  </si>
  <si>
    <t xml:space="preserve">5.1.  Reacționează la boală, mici răniri şi accidente </t>
  </si>
  <si>
    <t>6.1. Indică/ identifică/ recunoaște/ numește circumstanţe de locuire</t>
  </si>
  <si>
    <t>7.1. Abilitatea de a lua hotărâri și de a conduce</t>
  </si>
  <si>
    <t>8.1. Ocuparea timpului liber</t>
  </si>
  <si>
    <t>AUTONOMIE (mai ales acasă şi în timpul liber)</t>
  </si>
  <si>
    <t>1.4.</t>
  </si>
  <si>
    <t xml:space="preserve">Rezultatele evaluării se completează: </t>
  </si>
  <si>
    <t>1.2. Autonomie la gătit/preparat hrana</t>
  </si>
  <si>
    <t>1.4.                   Autonomie în a spăla vasele</t>
  </si>
  <si>
    <t>AUTONOMIE  (mai ales acasă şi în timpul liber)</t>
  </si>
  <si>
    <t>AUTONOMIE(mai ales acasă şi în timpul liber)</t>
  </si>
  <si>
    <t>Scor maxim</t>
  </si>
  <si>
    <t xml:space="preserve">8.1. </t>
  </si>
  <si>
    <t>Ocuparea timpului liber</t>
  </si>
  <si>
    <t xml:space="preserve">7.1. </t>
  </si>
  <si>
    <t>Abilitatea de a lua hotărâri și de a conduce</t>
  </si>
  <si>
    <t xml:space="preserve">6.1. </t>
  </si>
  <si>
    <t>Indică/ identifică/ recunoaște/ numește circumstanţe de locuire</t>
  </si>
  <si>
    <t xml:space="preserve">5.1.  </t>
  </si>
  <si>
    <t xml:space="preserve">Reacționează la boală, mici răniri şi accidente </t>
  </si>
  <si>
    <t xml:space="preserve">4.2. </t>
  </si>
  <si>
    <t>Autonomie la mobilarea camerei proprii</t>
  </si>
  <si>
    <t xml:space="preserve">4.1. </t>
  </si>
  <si>
    <t xml:space="preserve">Autonomie la menținerea și efectuarea ordinei și curăţeniei în casă/cameră şi mobilare </t>
  </si>
  <si>
    <t xml:space="preserve">3.2. </t>
  </si>
  <si>
    <t xml:space="preserve">Autonomie la cumpărarea hainelor </t>
  </si>
  <si>
    <t xml:space="preserve">3.1. </t>
  </si>
  <si>
    <t>Autonomie la îmbracat şi îngrijirea hainelor</t>
  </si>
  <si>
    <t xml:space="preserve">2.1. </t>
  </si>
  <si>
    <t>Autonomie în a face cumpărături</t>
  </si>
  <si>
    <t>Autonomie în a spăla vasele</t>
  </si>
  <si>
    <t xml:space="preserve">1.3. </t>
  </si>
  <si>
    <t>Autonomie la așezarea /punerea mesei</t>
  </si>
  <si>
    <t xml:space="preserve">1.2. </t>
  </si>
  <si>
    <t>Autonomie la gătit/preparat hrana</t>
  </si>
  <si>
    <t xml:space="preserve">1.1. </t>
  </si>
  <si>
    <t>Autonomie la mâncat și băut</t>
  </si>
  <si>
    <r>
      <rPr>
        <b/>
        <sz val="11"/>
        <rFont val="Times New Roman"/>
        <family val="1"/>
        <charset val="238"/>
      </rPr>
      <t>X =</t>
    </r>
    <r>
      <rPr>
        <sz val="11"/>
        <rFont val="Times New Roman"/>
        <family val="1"/>
        <charset val="238"/>
      </rPr>
      <t xml:space="preserve"> dacă nu realizează itemul din cauza dizabilității/ domiciliului/ lipsei materialelor adaptate etc</t>
    </r>
  </si>
  <si>
    <t>evaluarea finală: _____________________________</t>
  </si>
  <si>
    <t xml:space="preserve">Evaluatori la </t>
  </si>
  <si>
    <t>evaluarea inițială: ____________________________</t>
  </si>
  <si>
    <t>Școala:</t>
  </si>
  <si>
    <t>Elev:</t>
  </si>
  <si>
    <t>Clasa:</t>
  </si>
  <si>
    <t>Vârsta:</t>
  </si>
  <si>
    <t>1  = dacă realizează itemul</t>
  </si>
  <si>
    <t>0  = dacă nu realizează itemul</t>
  </si>
  <si>
    <t>6) Îşi ia singur farfuria şi cana din dulap etc.</t>
  </si>
  <si>
    <t>2) Face un sandwich prajit în aparat cu ajutorul unei rețete vizualizată.</t>
  </si>
  <si>
    <t>Scor realizat</t>
  </si>
  <si>
    <t>Data</t>
  </si>
  <si>
    <t>In coloana Obs. se noteaza *1, *2, etc.  iar observația cu același indicator va fi notată în careul de la finalul grilei.</t>
  </si>
  <si>
    <t xml:space="preserve">1) Se joacă fără probleme lângă un coleg (la masă). </t>
  </si>
  <si>
    <t>2) Arată dacă îi place o activitate (prin limbajul corporal).</t>
  </si>
  <si>
    <t>3) Arată dacă îi place serbarea (prin limbajul corporal).</t>
  </si>
  <si>
    <t xml:space="preserve">1) Indică care activităţi îi plac în clasă. </t>
  </si>
  <si>
    <t>2) Indică pasiv care jucărie e preferată prin a arăta-o cu degetul.</t>
  </si>
  <si>
    <t xml:space="preserve">1) Variază jucăriile preferate.
</t>
  </si>
  <si>
    <t>2) Își exprimă preferinţa pentru o anumită jucărie sau activitate.</t>
  </si>
  <si>
    <t xml:space="preserve">3) Îşi ia o carte pentru se uita la imagini. </t>
  </si>
  <si>
    <t>1) Enumeră trei activităţi care sunt făcute în timpul liber.</t>
  </si>
  <si>
    <t xml:space="preserve">2) Încearcă activităţile necunsocute care îi sunt propuse. </t>
  </si>
  <si>
    <t xml:space="preserve">1) Nu se descurajează când are o dezamăgire la o activitate sau un sport. </t>
  </si>
  <si>
    <t>2) Exersează diferite sporturi.</t>
  </si>
  <si>
    <t>3) Se implică în scenate, dans şi teatru.</t>
  </si>
  <si>
    <t>1) Ştie ce este un hobby şi și-l descrie pe al său.</t>
  </si>
  <si>
    <t>2) Ştie că există diferite hobby-uri  şi oferă câteva exemple.</t>
  </si>
  <si>
    <t xml:space="preserve">1) Caută sau alege un hobby comun cu un(o) prieten(ă). </t>
  </si>
  <si>
    <t xml:space="preserve">2) Se înscrie într-un club/cerc școlar.  </t>
  </si>
  <si>
    <t>3) Încheie o activitate când condiția fizică o impune.</t>
  </si>
  <si>
    <t>4) Dezvoltă o preferinţă pentru un anumit gen de muzică.</t>
  </si>
  <si>
    <t>1) Încheie o activitate când regulile sociale o impun.</t>
  </si>
  <si>
    <t xml:space="preserve">2) Caută diferite posibilităţi pentru a  umple cât mai plăcut timpul lui liber. </t>
  </si>
  <si>
    <t xml:space="preserve">3) Spune că activarea într-un club cere implicare, stăruinţă şi timp.  </t>
  </si>
  <si>
    <t xml:space="preserve">1) Asociază hobby-urile cu costurile financiare. </t>
  </si>
  <si>
    <t xml:space="preserve">2) Realizează că a fi membrul unui club implică obligaţii în faţa colegiilor. </t>
  </si>
  <si>
    <t xml:space="preserve">3) Activităţile de timp liber îl aduc linişte şi relaxare. </t>
  </si>
  <si>
    <t>4) Face comandă de mâncare sau băutură într-un loc public (terasă, cofetărie, restaurant).</t>
  </si>
  <si>
    <t>5) Alege o carte (sau o revistă) dintr-o bibliotecă.</t>
  </si>
  <si>
    <t>1) Își extinde contactele sociale prin cluburi şi activităţi de timp liber.</t>
  </si>
  <si>
    <t>2) Întelege că a vizita familia, prietenii şi cunoştinţele este /devine pentru el o activitate de timp liber.</t>
  </si>
  <si>
    <t>3) Se duce uneori la activităţi culturale (teatru, concerte).</t>
  </si>
  <si>
    <t xml:space="preserve">4) Închiriează sau împrumută un dvd/joc  </t>
  </si>
  <si>
    <t>5) Caută echilibrul în programul zilei între activităţile de timp liber şi altele solicitante.</t>
  </si>
  <si>
    <t xml:space="preserve">1) Curăţă singur o rană de suprafaţă cu apă şi pansament steril. </t>
  </si>
  <si>
    <t xml:space="preserve">1) Cumpără lucruri necesare pentru a-și practica hobbyul. </t>
  </si>
  <si>
    <t xml:space="preserve">2) Face o alegere conştientă şi variată în contextul posibilităţilor cunoscute. </t>
  </si>
  <si>
    <t>3) Își exprimă părerea despre activităţile de timp liber (pregătiri, implicare, costuri în comparaţie cu plăcere, distracţie, împlinire, mândrie).</t>
  </si>
  <si>
    <t xml:space="preserve">4) Își realizează în mare parte independent activităţile şi dorinţele. </t>
  </si>
  <si>
    <t xml:space="preserve">1) Se interesează pe Internet despre subiectul lui favorit. </t>
  </si>
  <si>
    <t xml:space="preserve">2) Ia iniţiativa să facă activităţi plăcute într-o zi (plimbare în natură, la mall). </t>
  </si>
  <si>
    <t xml:space="preserve">3) Probează mereu alte posibilităţi de relaxare. </t>
  </si>
  <si>
    <t>4) Utilizează Internet-ul să facă diferite contacte pozitive.</t>
  </si>
  <si>
    <t>1) Își exprimă părerea și alege între mai multe alternative (unde mergem, unde punem ceva).</t>
  </si>
  <si>
    <t xml:space="preserve">2) Participă într-o comisie sau organizație de elevi. </t>
  </si>
  <si>
    <t xml:space="preserve">3) Știe că persoanele peste 18 ani au voie să voteze. </t>
  </si>
  <si>
    <t>4) Cunoaște că într-o democraţie este ales ceea ce este bine pentru cele mai multe persoane.</t>
  </si>
  <si>
    <t xml:space="preserve">5) Numește  preşedintele  ca fiind conducătorul ţării. </t>
  </si>
  <si>
    <t xml:space="preserve">1) Numește  parlamentul ca organ legislatival țării. </t>
  </si>
  <si>
    <t xml:space="preserve">2) Enumeră legi şi decrete aflate în vigoare(viteze în trafic, şcoală obligatoriu, pensie, nu e voie să furăm). </t>
  </si>
  <si>
    <t xml:space="preserve">3) Știe că într-o democraţie fiecare își poate susține opinia. </t>
  </si>
  <si>
    <t xml:space="preserve">4) Ştie cu ajutorul unui program ce sarcini de curăţenie trebuie făcute şi le execută. </t>
  </si>
  <si>
    <t xml:space="preserve">5) Indică/ identifică/ recunoaște/ numește  ţări unde nu este democraţie; asociază trecutul României cu dictatura. </t>
  </si>
  <si>
    <t>1) Știe că taxele-împozitele sunt bani acumulați în interesul ţării.</t>
  </si>
  <si>
    <t xml:space="preserve">2) Enumeră 4 instituții care sunt plătite din taxe-impozite (poliţia, drumuri, şcoli, iluminatul public). </t>
  </si>
  <si>
    <t xml:space="preserve">3) Ştie ce este o opinie ( părerea cuiva care pot fi diferită de a celorlalți oameni).   </t>
  </si>
  <si>
    <t>1) Spune că Uniunea Europeană face reguli şi înţelegeri pentru continent.</t>
  </si>
  <si>
    <t>2) Știe că un partid politic are un grup de persoane care are aceleaşi idei /opinii.</t>
  </si>
  <si>
    <t>3) Știe că partidele cu multe voturi ajung în parlament.</t>
  </si>
  <si>
    <t>4) Spune că legile şi înţelegerile sunt controlate de camerele parlamentului.</t>
  </si>
  <si>
    <t>5) Votează un partid politic.</t>
  </si>
  <si>
    <t>.</t>
  </si>
  <si>
    <t xml:space="preserve">1) Descrie diferite situaţii de locuire (la părinţii biologici, adoptivi sau maternali, în internat). </t>
  </si>
  <si>
    <t xml:space="preserve">2) Numește adaptările pentru locuinţă a celor cu deficienţă sau boală fizică (programe de zi, însoţitor, locuire în grup), rampă, braile, etc.). </t>
  </si>
  <si>
    <t>1) Enumeră diferenţele dintre țările dezvoltate şi România, dar şi diferenţe dintre mediul rural-urban etc. (sărac/trai mediu/bogat, modul de a locui, posibilităţi de trai etc.).</t>
  </si>
  <si>
    <t xml:space="preserve">2) Enumeră caracteristicile diferitor culturi (etnii, religii) şi înfluenţa lor asupra mediul de trai (sărbători, haine, etc.). </t>
  </si>
  <si>
    <t>1) Ştie unde va sta după ce termină şcoală (când e major).</t>
  </si>
  <si>
    <t>2) Apreciează când trebuie să meargă cu o rană la medic (diferenţa dintre o rană de suprafaţă şi profunzime).</t>
  </si>
  <si>
    <t xml:space="preserve">3) Ştie că refugaţiii locuiesc într-un centru special destinat lor. </t>
  </si>
  <si>
    <t xml:space="preserve">1) Indică diferenţele dintre bogați şi săraci şi consecințele implicite  (mărimea  casei, haine de marcă, concedii).  </t>
  </si>
  <si>
    <t xml:space="preserve">1) Merge la instituțiile de profil pentru a solicita ajutor financiar. </t>
  </si>
  <si>
    <t xml:space="preserve">1) Cere singur un plasture sau o altă intervenţie medicală mică/simplă.
</t>
  </si>
  <si>
    <t xml:space="preserve">1) Cere singur un plasture sau o altă intervenţie medicală mică pentru  un coleg. </t>
  </si>
  <si>
    <t xml:space="preserve">2) Indică unde îl doare, când e bolnav. </t>
  </si>
  <si>
    <t xml:space="preserve">1) Rămâne calm la accidente mici. </t>
  </si>
  <si>
    <t xml:space="preserve">2) Inidcă ce simte când e bolnav. </t>
  </si>
  <si>
    <t>1) Solicită să meargă la medic când are o rană.</t>
  </si>
  <si>
    <t>2) Cere ajutor în caz de accident  la cei din jur.</t>
  </si>
  <si>
    <t>1) Enumeră funcţiile unui termometru de corp.</t>
  </si>
  <si>
    <t xml:space="preserve">2) Ştie că unii colegi trebuie să ia medicamente pentru a deveni sănătoşi. </t>
  </si>
  <si>
    <t xml:space="preserve">1) Își lipeşte un plasture pe o rană mică. </t>
  </si>
  <si>
    <t>2) Tratează cu grija rănile mici sângerânde.</t>
  </si>
  <si>
    <t xml:space="preserve">3) Ţine cont de programul de luare a medicamentelor. </t>
  </si>
  <si>
    <t xml:space="preserve">4) Atenţionează direct persoana potrivită (adulții responsabili din mediul său) la accidente (mici). </t>
  </si>
  <si>
    <t xml:space="preserve">5) La accidente (mici), relatează pe scurt ce s-a întâmplat persoanei respective. </t>
  </si>
  <si>
    <t>1) Lipeşte altei persoane un plasture pe o rană mică.</t>
  </si>
  <si>
    <t xml:space="preserve">2) Este atent singur să-şi ia medicamentele la timp. </t>
  </si>
  <si>
    <t xml:space="preserve">3) Apasă pe nas când îi curge sânge. </t>
  </si>
  <si>
    <t>1) Numeşte patru lucruri dintr-o trusă de primul ajutor (plasture, bandaje, iod,  pense, mănuşi [de unică folosinţă], pansament steril).</t>
  </si>
  <si>
    <t>3) Explică simptomele  medicului de familie.</t>
  </si>
  <si>
    <t>2) Ştie să sune la numărul de urgenţă 112, oferă numele, locul şi descrie întâmplarea.</t>
  </si>
  <si>
    <t>3) Răcește o arsură de pe corp (minim 5 minute) sub apă rece / clătit Sortează rufele (culori închise-negre, deschise-albe şi colorate).</t>
  </si>
  <si>
    <t>1) Stabilieşte o întâlnire cu medicul de familie/dentist prin telefon şi notează în agendă.</t>
  </si>
  <si>
    <t xml:space="preserve">2) Ştie cum se acţionează la cineva cu epilepsie (are grija să nu se rănească de ceva, nu-l apucă cu forţă). </t>
  </si>
  <si>
    <t xml:space="preserve">3) Descrie necesitatea utilizării  medicamentelor şi pericolul utilizării lor greşite. </t>
  </si>
  <si>
    <t xml:space="preserve">1) Ajută la împodobire încăperilor cu ghirlande şi desene. </t>
  </si>
  <si>
    <t>2) Are preferinţe pentru anumite accesorii şi pentru anumite locuri unde să le pună.</t>
  </si>
  <si>
    <t xml:space="preserve">1) Identifică/ recunoaște/ numește elementele de mobilier care există într-o cameră (masă, pat).  </t>
  </si>
  <si>
    <t>2) Alege accesorii de perete pentru camera, cum ar fi: tablouri, poze şi afişe.</t>
  </si>
  <si>
    <t>1) Stabilește locurile în cameră pentru lucrurile sale (obiecte mari).</t>
  </si>
  <si>
    <t>2) Decorează camera proprie cu plante.</t>
  </si>
  <si>
    <t xml:space="preserve">3) Alege accesorii mici cu scopul să înveselească camera (afişe, scaune, perniţe, vaze, poze).  </t>
  </si>
  <si>
    <t xml:space="preserve">1) Hotărăște care lucruri vor fi puse în camera lui.  </t>
  </si>
  <si>
    <t>2) Numeşte patru magazine de unde se pot cunpăra lucruri necesare pentru cameră (magazine de mobilă, mall, florărie, en-gros-uri).</t>
  </si>
  <si>
    <t>3) Recunoaşte locurile potrivite sau inadecvate pentru poziționarea mobilei în cameră.</t>
  </si>
  <si>
    <t xml:space="preserve">1) Își exprimă părerea despre împărţirea spaţiului de trai. </t>
  </si>
  <si>
    <t xml:space="preserve">2) Ţine cont de părerile celorlalţi în amenajarea încăperilor comune. </t>
  </si>
  <si>
    <t xml:space="preserve">3) Recunoaşte lucrurile vechi şi stricate. </t>
  </si>
  <si>
    <t xml:space="preserve">1) Cere ajutor pentru reparaţiile care trebuie făcute. </t>
  </si>
  <si>
    <t>2) Schimbă bateriile la un aparat din cameră.</t>
  </si>
  <si>
    <t>3) Identifică când se strică un bec şi îl schimbă.</t>
  </si>
  <si>
    <t>1) Schimbă, când se poate, din propria iniţiativă lucruri şi/sau mobile care sunt stricate sau vechi.</t>
  </si>
  <si>
    <t xml:space="preserve">2) Poziționează corect, logic  și util  mobila în cameră. </t>
  </si>
  <si>
    <t xml:space="preserve">3) Cumpără, când se poate, din propria iniţiativă lucruri necesare pentru cameră (ceas deşteptător, raft, lampă, radio). </t>
  </si>
  <si>
    <t xml:space="preserve">4) Oferă lucrurilor un loc propriu în cameră (ceas deşteptător, raft, lampă, radio). </t>
  </si>
  <si>
    <t xml:space="preserve">1) Adună materialele utilizate. </t>
  </si>
  <si>
    <t xml:space="preserve">1) Pune la loc materiale de lucru manual  (pensoane, creioane, culori, foarfecă). </t>
  </si>
  <si>
    <t xml:space="preserve">1) Pune jucăriile şi alte materiale la locul lor. </t>
  </si>
  <si>
    <t>1) Ordonează o încăpere limitată (strânge colţul de joacă, adună toate lucrurilor).</t>
  </si>
  <si>
    <t xml:space="preserve">1) Aruncă toate resturile la gunoi (produse de el). </t>
  </si>
  <si>
    <t xml:space="preserve">2) Pune scaunele frumos la masă.  </t>
  </si>
  <si>
    <t>1) Alege lucrurile potrivite pentru a executa o sarcină de curăţenie ( mătura cu o mătură,  sterge podeaua cu mopul).</t>
  </si>
  <si>
    <t xml:space="preserve">2) Observă când coşul de gunoi este plin. </t>
  </si>
  <si>
    <t xml:space="preserve">1) Strânge gunoiul cu făraşul şi mătura, duce gunoiul la container. </t>
  </si>
  <si>
    <t xml:space="preserve">2) Spune când ceva trebuie strâns. </t>
  </si>
  <si>
    <t>3) Pune hârtia igienică când s-a terminat.</t>
  </si>
  <si>
    <t xml:space="preserve">4) Sterge o suprafaţă mare cu o lavetă umedă (sterge pete, adună firmituri). </t>
  </si>
  <si>
    <t>1) Aspiră o suprafaţă goală (local fără scaune şi mese).</t>
  </si>
  <si>
    <t xml:space="preserve">2) Schimbă sacii de gunoi care sunt plini (şi îi leagă). </t>
  </si>
  <si>
    <t xml:space="preserve">3) Mătură o suprafaţă goală. </t>
  </si>
  <si>
    <t>4) Pregăteşte apă cu detergent (cantitate adecvată şi temperatura corectă) pentru curatenie prin cameră.</t>
  </si>
  <si>
    <t xml:space="preserve">2) Sterge pervazul cu o lavetă umedă. </t>
  </si>
  <si>
    <t xml:space="preserve">3) Aspiră o încăpere cu scaune şi mese. </t>
  </si>
  <si>
    <t xml:space="preserve">4) Ştie când trebuie schimbat gunoiul. </t>
  </si>
  <si>
    <t xml:space="preserve">1) Schimbă sacul la aspirator. </t>
  </si>
  <si>
    <t xml:space="preserve">2) Sesizează când trebuie făcut curat într-un anumit spațiu. </t>
  </si>
  <si>
    <t>3) Face curat la toaletă (cu peria în toaletă, sterge capacul).</t>
  </si>
  <si>
    <t>5) Curăță sistematic (din faţă în spate, de la stânga la dreapta).</t>
  </si>
  <si>
    <t xml:space="preserve">1) Sterge geamuri şi oglinzi. </t>
  </si>
  <si>
    <t>2) Sterge podeaua cu mopul în întreaga încăpere.</t>
  </si>
  <si>
    <t xml:space="preserve">3) Face cu altcineva curat într-o încapere.  </t>
  </si>
  <si>
    <t>4) Face curat în baie (duş, toaletă, chuivetă).</t>
  </si>
  <si>
    <t>5) Recunoaşte simbolurile de pe articolele de curăţenie.</t>
  </si>
  <si>
    <t>1) Alege doza potrivită de detergent, după cele scrise pe ambalaj pentru diferite activități de curățenie.</t>
  </si>
  <si>
    <t>2) Utilizează şi strânge produsele de curăţare într-un mod adecvat.</t>
  </si>
  <si>
    <t xml:space="preserve">3) Înţelege frecvența cu care trebuie curăţate diferite încăperi. </t>
  </si>
  <si>
    <t xml:space="preserve">1) Se uită dacă hainele alese i se potrivesc (marime, sex, stil vestimentar, sezon). </t>
  </si>
  <si>
    <t>2) Observă diferenţele dintre hainele de băieţi şi cele de fete .</t>
  </si>
  <si>
    <t xml:space="preserve">3) Eumeră patru magazine de unde se pot cumpăra haine. </t>
  </si>
  <si>
    <t xml:space="preserve">4) Spune unde sunt magazine de haine şi cum se poate ajunge acolo. </t>
  </si>
  <si>
    <t>5) Identifică cabina de probă în magazin și o folosește corespunzător.</t>
  </si>
  <si>
    <t xml:space="preserve">6) Se privește în oglidă să vadă dacă  il stau bine hainele. </t>
  </si>
  <si>
    <t xml:space="preserve">1) Îşi caută în magazin hainele potrivite pentru diferite ocazii. </t>
  </si>
  <si>
    <t xml:space="preserve">2) Alege în magazin hainele după aspect şi funcţionalitate. </t>
  </si>
  <si>
    <t>3) Decide singur dacă cumpără sau nu o haină.</t>
  </si>
  <si>
    <t>4) Păstrează bonul hainelor cumpărate  pentru administrația de acasă.</t>
  </si>
  <si>
    <t xml:space="preserve">5) Alege hainele preferate dintr-o revistă (de modă). </t>
  </si>
  <si>
    <t xml:space="preserve">1) Se uită în dulap/ șifonier ce haine are şi dacă îl mai trebuie altele.  </t>
  </si>
  <si>
    <t>2) Dezvoltă preferinţe pentru anumite stiluri de haine şi anumite combinaţii de haine.</t>
  </si>
  <si>
    <t xml:space="preserve">3) Ştie că dacă are bonul haina poate fi schimbată într-un anumit termen de timp. </t>
  </si>
  <si>
    <t>1) Apreciază cât va costa o haină şi cât are de cheltuit.</t>
  </si>
  <si>
    <t>2) Plăteşte hainele (cu card).</t>
  </si>
  <si>
    <t xml:space="preserve">3) Găseşte diferite departamente dintr-un mall. </t>
  </si>
  <si>
    <t>1) Cooperează atunci cînd este îmbrăcat cu geacă sau o altă haină.</t>
  </si>
  <si>
    <t xml:space="preserve">1) Își găseşte geaca dintre cele de la cuier.
</t>
  </si>
  <si>
    <t xml:space="preserve">2) Îşi pune geaca la locul ei în cuier. 
</t>
  </si>
  <si>
    <t xml:space="preserve">1) Îşi pune din proprie iniţiativă geaca când se duce afară. 
</t>
  </si>
  <si>
    <t>1) Închide fermoarul.</t>
  </si>
  <si>
    <t>2) Se încalţă şi descalţă de papucii cu scai.</t>
  </si>
  <si>
    <t xml:space="preserve">3) Se îmbracă cu un maiou, tricou sau un pulover. </t>
  </si>
  <si>
    <t xml:space="preserve">1) Când se murdăreşte pe haine le curăţă cu o lavetă. </t>
  </si>
  <si>
    <t xml:space="preserve">2) Își face cunoscute preferinţele vestimentare. </t>
  </si>
  <si>
    <t>1) Îşi schimbă zilnic lenjeria intimă.</t>
  </si>
  <si>
    <t xml:space="preserve">2) Îşi schimbă zilnic șosetele cu o pereche curată. </t>
  </si>
  <si>
    <t>3) Își pune hainele de care s-a dezbrăcat pe un scaun sau umeraș.</t>
  </si>
  <si>
    <t xml:space="preserve">1) Se încalţă şi descalţă de papucii cu şireturi (leagă singur şireturile). </t>
  </si>
  <si>
    <t>2) Controlează dacă hainele sunt puse in mod corect la locul lor.</t>
  </si>
  <si>
    <t xml:space="preserve">3) Închide şi desface nasturii de la pantalonii. </t>
  </si>
  <si>
    <t xml:space="preserve">1) Îşi pune regulat haine curate, pe cele murdare așezându-le în coşul de rufe.  </t>
  </si>
  <si>
    <t>2) Alege o combinaţie de piese vetimentare acceptabilă pentru sezon/pentru activitate.</t>
  </si>
  <si>
    <t xml:space="preserve">1) Pune hainele spălate pe  sârmă pentru uscat. </t>
  </si>
  <si>
    <t>2) Își pune așternutul utilizat în coşul de rufe pentru spălat.</t>
  </si>
  <si>
    <t xml:space="preserve">3) Își aranjează patul după ce a dormit (desface asternutul/întinde așternutul). </t>
  </si>
  <si>
    <t>4) Controlează dacă buzunarele de la haine sunt goale înainte de a le pune la spăla.</t>
  </si>
  <si>
    <t xml:space="preserve">1) Îşi caută hainele potrivite la diferite ocazii (de sărbători). </t>
  </si>
  <si>
    <t>2) Îşi cremuiește papuci.</t>
  </si>
  <si>
    <t xml:space="preserve">3) Umple maşina de spălat rufe/uscătorul (cu rufe şi detergent) şi o fixează la tempăratura indicată. </t>
  </si>
  <si>
    <t>4) Ştie care dintre hainele se pot sau nu în maşina de spălat rufe.</t>
  </si>
  <si>
    <t>5) Știe care haine trebuie duse la curățătoria chimică.</t>
  </si>
  <si>
    <t>1) Spală ceva uşor de mână.</t>
  </si>
  <si>
    <t xml:space="preserve">2) Își pune pe pat  asternutul și faţa de pernă curate. </t>
  </si>
  <si>
    <t>3) Sortează rufele (culori închise-negre, deschise-albe şi colorate).</t>
  </si>
  <si>
    <t>4) Programează corect maşinia de spălat rufe/uscătorului pentru diferite tipuri de rufe (culori închise-negre, deschise-albe şi colorate).</t>
  </si>
  <si>
    <t xml:space="preserve">5) Sortează haineșe care trebuie calcate după ce au fost spălate. </t>
  </si>
  <si>
    <t xml:space="preserve">6) Îşi pune rufele la uscat , le ia şi le împătureşte frumos. </t>
  </si>
  <si>
    <t xml:space="preserve">1) Îşi calcă rufele fără să regleze fierul de calcat (prosop, pantaloni etc.). </t>
  </si>
  <si>
    <t>2) Reglează fierul de călcat înainte de a-l utiliza pentru călcat (prosop, tricou, pantaloni etc.).</t>
  </si>
  <si>
    <t>3) Ştie la care haine  iese culoarea în apă şi le pune separat (hainele noi).</t>
  </si>
  <si>
    <t xml:space="preserve">4) Reglează maşina de spălat după temperatura care este indicată pe eticheta hainelor. </t>
  </si>
  <si>
    <t xml:space="preserve">1) Se joacă de-a cumnpărăturile. </t>
  </si>
  <si>
    <t>1) Însoțit de adult face cumpăraturi dintr-un magazin cu o listă pe care este scris ce are nevoie, adultul este cel care plătește.</t>
  </si>
  <si>
    <t>1) Se așează la rând şi aşteaptă liniştit.</t>
  </si>
  <si>
    <t>2) Pune produsele într-o manieră potrvită în coș sau cărucior (legumele nu sunt puse dedesubt).</t>
  </si>
  <si>
    <t>3) Pune produsele într-o manieră potrvită în pungă (legumele nu sunt puse dedesubt).</t>
  </si>
  <si>
    <t>1) Își ia de acasă toate lucrurile necesare (bani, carduri, pungi şi liste).</t>
  </si>
  <si>
    <t xml:space="preserve">2) Păstrează bonurile într-un loc sigur fără a le pierde. </t>
  </si>
  <si>
    <t xml:space="preserve">3) Cere ajutor persoanelor cunoscute când nu ajunge la un produs pe raft. </t>
  </si>
  <si>
    <t xml:space="preserve">4) Localizează  produsele de pe lista de cumpăraturi în magazin / supermarket. </t>
  </si>
  <si>
    <t xml:space="preserve">5) Face comanda spunând ce doreşte la  ghişeu sau la un departament separat. </t>
  </si>
  <si>
    <t xml:space="preserve">1) Lucrează sistematic la lista de cumpăraturi  ( de exemplu elimină/taie cu instrument de scris produsele deja cumpărate). </t>
  </si>
  <si>
    <t xml:space="preserve">2) Apreciază cam cât vor costa cumpăraturile (de exemplu apreciere în mare 1-2 lei). </t>
  </si>
  <si>
    <t>3) Întreabă personalul magazinului unde se găseşte un produs.</t>
  </si>
  <si>
    <t>4) Înţelege care dintre două produse este mai ieftin la preț (diferenţă min. 50 bani).</t>
  </si>
  <si>
    <t>5) Controlează dacă are bani în portofel.</t>
  </si>
  <si>
    <t>1) Plăteşte cumpărăturile (cu bonuri de masă).</t>
  </si>
  <si>
    <t>2) Depoziteză cumpărăturile  acasă în locuri potrivite (în frigider, debara sau alt loc).</t>
  </si>
  <si>
    <t>3) Citeşte prețul şi înţelege  suma (până la 20 lei).</t>
  </si>
  <si>
    <t>4) Face împreună cu cineva o listă de cumpărături pentru un singur fel de mâncare.</t>
  </si>
  <si>
    <t>5) Utilizează cântarul din magazin.</t>
  </si>
  <si>
    <t>6) Se uită la data de fabricație a produselor din frigider şi aruncă tot ce este expirat.</t>
  </si>
  <si>
    <t>1) Aşteaptă restul.</t>
  </si>
  <si>
    <t>2) Citește informaţiile scrise pe etichete (data expirării, cantitate, preţ pe kilogram/litru).</t>
  </si>
  <si>
    <t xml:space="preserve">3) Alege magazinul potrivit uitându-se pe lista de cumpăraturi. </t>
  </si>
  <si>
    <t>4) Se uită în revistele de cu oferte şi caută reducerile în magazin.</t>
  </si>
  <si>
    <t>1) Plăteşte cumpărăturile cu cardul (folosind inclusiv codul pin).</t>
  </si>
  <si>
    <t>2) Alege între diferite mărci (calitate/preţ).</t>
  </si>
  <si>
    <t xml:space="preserve">3) Face o listă de cumpăraturi pe baza celor necesare şi care nu se mai găsesc în casă. </t>
  </si>
  <si>
    <t xml:space="preserve">4) Se uită la data de valabilitate când doreşte să cumpere ceva. </t>
  </si>
  <si>
    <t xml:space="preserve">5) Alege după criteriul preţ magazinul în care să își facă cumpărăturile. </t>
  </si>
  <si>
    <t xml:space="preserve">1) Strânge masa şi aduce lucrurile la bucătărie/blatul din bucătărie/ chiuvetă. </t>
  </si>
  <si>
    <t xml:space="preserve">2) Sterge cu un prosop vasele care nu se pot sparge. </t>
  </si>
  <si>
    <t xml:space="preserve">3) Îşi ia resturile de mâncare de pe farfurie şi le aruncă în coşul de gunoi. </t>
  </si>
  <si>
    <t xml:space="preserve">1) Șterge vasele care se pot sparge dar care sunt uşor de manevrat (farfurii,  căni). </t>
  </si>
  <si>
    <t xml:space="preserve">2) Clăteşte cănile. </t>
  </si>
  <si>
    <t>3) Face ordine la vase (pahare, căni, farfurii, oale, tacâmuri).</t>
  </si>
  <si>
    <t>1) Sterge masa (sau faţa de masă) cu un burete sau lavetă.</t>
  </si>
  <si>
    <t>2) Are grijă ca hainele sale să rămână curate şi uscate când spală vase.</t>
  </si>
  <si>
    <t>3) Spune/Motivează de ce unele vase trebuie clătite cu apă (apă cu detergent din lighean devine prea murdară sau are prea multă spumă).</t>
  </si>
  <si>
    <t>4) Pune vasele sortate în ordinea în care vor fi spălate (mai întâi pahare /căni, oalele la urmă).</t>
  </si>
  <si>
    <t xml:space="preserve">1) Spală vasele cu burete (farfurii, tacâmuri şi căni). </t>
  </si>
  <si>
    <t xml:space="preserve">2) Șterge vesela cu lavete/ prosoape uscate. </t>
  </si>
  <si>
    <t xml:space="preserve">3) Utilizează o lavetă/ burete când curăţă  mobila de bucătărie şi aragazul. </t>
  </si>
  <si>
    <t>4) Goleşte sifonul chiuvetei.</t>
  </si>
  <si>
    <t>5) Pregăteşte apa cu detergent pentru spălatul vaselor (cantitate adecvată de spumă şi temperatura potrivită).</t>
  </si>
  <si>
    <t xml:space="preserve">1) Pune la uscat laveta şi prosoapele după ce le-a folosit. </t>
  </si>
  <si>
    <t>2) Pune/scoate vasele în/din  maşina de spălat.</t>
  </si>
  <si>
    <t xml:space="preserve">3) Spală şi sterge oale mari. </t>
  </si>
  <si>
    <t xml:space="preserve">4) Apreciază care lucruri trebuie spălate. </t>
  </si>
  <si>
    <t>1) Pune maşina de spălat vase în funcţiune (adaugă tableta de detergent, fixează temperatura, apoi o porneşte).</t>
  </si>
  <si>
    <t>2) Are grijă ca maşina de spălat vase să fie plină (cu vase) înainte de a-i da drumul.</t>
  </si>
  <si>
    <t>3) Apreciază când are nevoie de un prosop uscat.</t>
  </si>
  <si>
    <t xml:space="preserve">1) Își așază placematul pe masă.
</t>
  </si>
  <si>
    <t xml:space="preserve">1) Pune farfurii, tacâmuri şi căni pe masă unde îi este indicat/ pentru toți prezenți la masă.
</t>
  </si>
  <si>
    <t xml:space="preserve">2) Enumeră cinci obiecte care sunt pe masă la micul dejun (ex:margarină, pâine, pateu, ou , ceai).
</t>
  </si>
  <si>
    <t xml:space="preserve">1) Distribuie farfuriile una după alta, ţinând cont de locul scaunelor. </t>
  </si>
  <si>
    <t xml:space="preserve">2) Pune o faţă de masă. </t>
  </si>
  <si>
    <t>3) Ia obiectele necesare şi le pune pe masă (fața de masă, tacâmurile, farfuriile etc.).</t>
  </si>
  <si>
    <t xml:space="preserve">1) Ia atâtea farfurii de câte sunt necesare pentru persoanele care vor sta la masă şi are grija să pună și tacâmurile adecvate. </t>
  </si>
  <si>
    <t>1) Ia alimentele obişnuite pentru gustare şi le pune pe masă (pâine, magarină, gem, lapte, ouă, etc.).</t>
  </si>
  <si>
    <t>1) Pune masa pentru gustare (față de masă/ suporturi de farurii, cuţit şi lingură în dreapta şi furculiţă în stânga, alimente).</t>
  </si>
  <si>
    <t>1) Enumeră cinci obiecte care sunt pe masă pentru o gustare caldă (oală/supieră, castronel/ farfurie adâncă, polonic, şerveţel, tacâmuri, pahare) Rade legumele moi pe răzătătoară.</t>
  </si>
  <si>
    <t xml:space="preserve">1) Diferențază între punerea mesei pentru micul dejun, prânz şi gustare. </t>
  </si>
  <si>
    <t>2) Așează masa principală pentru mai multe persoane şi distribuie vesela, șervețelele, paharele, tacâmurile.</t>
  </si>
  <si>
    <t>1) Enumeră ordinea unui meniu cu mai multe feluri (aperativ, supă, friptură, desert, cafea).</t>
  </si>
  <si>
    <t xml:space="preserve">2)Împarte şi aduce cafeaua şi ceaiul. </t>
  </si>
  <si>
    <t>3) Poate pune în cafea şi ceai zahar şi lapte.</t>
  </si>
  <si>
    <t>1)Pune masa pentru o servire elagantă (respectă ordinea tacâmurilor pentru mai multe feluri de mâncare, pahare de vin, luminări).</t>
  </si>
  <si>
    <t>2) Împarte farfuriile umplute persoanelor care stau la masă.</t>
  </si>
  <si>
    <t xml:space="preserve">3) Toarnă băuturi pentru persoanele care stau la masă. </t>
  </si>
  <si>
    <t xml:space="preserve">1) Cunoaşte funcţia fierbătorului electric preparând împreună cu altcineva un ceai/ o ciocolată. </t>
  </si>
  <si>
    <t xml:space="preserve">2) Taie legume ca gogoşari, ardei, castraveți sau praz în felii sau cuburi. </t>
  </si>
  <si>
    <t xml:space="preserve">3) Spală legumele. </t>
  </si>
  <si>
    <t>1) Frământă aluatul cu mâinile şi amestecă ingredientele.</t>
  </si>
  <si>
    <t>2) Taie legumele ca vinete, rosii sau cepe în cuburi.</t>
  </si>
  <si>
    <t xml:space="preserve">3) Adună lucruri necesare pentru a face un sandwich cald (două felii de pâine cu cascaval şi şuncă între ele). </t>
  </si>
  <si>
    <t xml:space="preserve">4) Își unge feliile de pâine. </t>
  </si>
  <si>
    <t>5) Pune mâncarea în cuptor sau microunde şi porneşte aparatele.</t>
  </si>
  <si>
    <t>6) Enumeră cinci obiecte din bucătărie (cântar, castron, oală, tigaie, polonic, cuptor).</t>
  </si>
  <si>
    <t xml:space="preserve">1) Prăjeşte pâine într-un prăjitor. </t>
  </si>
  <si>
    <t xml:space="preserve">2) Deschide cutii, borcane şi sticle prin deșurubare. </t>
  </si>
  <si>
    <t>3) Taie legume în diferite moduri (brocoli în rozete, roşii în cuburi) potrivit modelului.</t>
  </si>
  <si>
    <t xml:space="preserve">4) Stabilește timpul la microunde/cuptor. </t>
  </si>
  <si>
    <t>5) Enumeră ingredientele de bază ale unei mase calde (cartofi, orez sau macaroane, carne, legume).</t>
  </si>
  <si>
    <t xml:space="preserve">6) Numeşte mâncarea când vede ambalajul (ex: pungă de orez, conserve de mazare). </t>
  </si>
  <si>
    <t>1) Rade legumele moi pe răzătătoară.</t>
  </si>
  <si>
    <t>3) Citește timpol si temperatura scrise in instrucțiuni scrise simple și le reglează corect în microunde.</t>
  </si>
  <si>
    <t>4)Folosește corepunzător cuțitul, protejându-se de tăieturi (când taie ceva dar și privind persoane din jurul lui).</t>
  </si>
  <si>
    <t>1) Diferențiază între alimentele sănătoase și cele nesănătoase pe care le vede în magazine etc.</t>
  </si>
  <si>
    <t>2) Coace o pâine cu aluatul frământat de altcineva, doar modelează şi pune în cuptor.</t>
  </si>
  <si>
    <t>3) Respectă regulile în privinţa igienei la  gătit (cuţit curat, şorţ, păr prins/acoperit).</t>
  </si>
  <si>
    <t xml:space="preserve">4) Spune cum se poate lucra atent cu aparatele care devin fierbinți. </t>
  </si>
  <si>
    <t xml:space="preserve">5) Lucrează cu grijă la un aragaz (electric). </t>
  </si>
  <si>
    <t xml:space="preserve">1) Amestecă cu telul un sos sau mâncăruri moi (malmăligă, gris etc.) până au dispărut toate cocoloașele. </t>
  </si>
  <si>
    <t xml:space="preserve">2) Utilizează mixerul pentru a amesteca sau frământa ingredientele. </t>
  </si>
  <si>
    <t xml:space="preserve">3) Fixează cu ajutorul unei ceas de bucătărie timpul corect şi ține cont de el. </t>
  </si>
  <si>
    <t>4) Taie carne şi utilizează pentru asta un tocător separat.</t>
  </si>
  <si>
    <t>5) Indică temperatura la un aragaz (electric).</t>
  </si>
  <si>
    <t>6) Pregăteşte trei băuturi calde (cafea, ceai, ciocolată caldă).</t>
  </si>
  <si>
    <t>1) Utilizează într-un mod adecvat un aragaz cu aprinzător.</t>
  </si>
  <si>
    <t>2) Controlează întotdeauna după ce a gătit dacă a stins gazul.</t>
  </si>
  <si>
    <t xml:space="preserve">3) Deschide conserve cu un deschizător. </t>
  </si>
  <si>
    <t xml:space="preserve">4) Prăjeşte ouăle într-o tigaie. </t>
  </si>
  <si>
    <t>5) Știe că obiectele din fier nu au voie în microunde și respectă acest lucru.</t>
  </si>
  <si>
    <t xml:space="preserve">6) Pregătește produse după o rețetă ilustrată în paşi mărunţi (cuptor şi/sau microunde). </t>
  </si>
  <si>
    <t xml:space="preserve">7) Prăjeşte cartofii etc. în ulei. </t>
  </si>
  <si>
    <t>1) Prăjeşte carne, cartofi într-o tigaie (le întoarce mereu şi poate indica destul de bine când sunt prăjite).</t>
  </si>
  <si>
    <t>2) Fierbe legumele, orezul şi macaroanele cu ajutorul unui plan în paşi mărunţi (inclusiv stoarcere de apă într-o strecărătoare).</t>
  </si>
  <si>
    <t>3) Pregăteşte trei mâncăruri calde cu ajutorul unei reţete dintr-o carte  de bucate.</t>
  </si>
  <si>
    <t xml:space="preserve">1) Acceptă mâncarea și apa când i se oferă la orele de masă. </t>
  </si>
  <si>
    <t>2) Mănâncă tot din gură înainte de a lua următoarea gură de mâncare.</t>
  </si>
  <si>
    <t xml:space="preserve">3) Mănâncă şi bea fără să tușească. </t>
  </si>
  <si>
    <t>4) Indică faptul că îi este foame sau sete.</t>
  </si>
  <si>
    <t>5) Bea singur dintr-o cană cu capac specială pentru copii mici.</t>
  </si>
  <si>
    <t>8) Diferențiază însușirile fierbinte, cald, rece.</t>
  </si>
  <si>
    <t xml:space="preserve">9) Stă 5 minute liniştit şi drept în scaun în timpul mesei. </t>
  </si>
  <si>
    <t xml:space="preserve">1) Mănâncă frecvent cu gura închisă. 
</t>
  </si>
  <si>
    <t xml:space="preserve">2) Folosește lingura pentru a mânca. 
</t>
  </si>
  <si>
    <t xml:space="preserve">3) Bea dintr-o cană obişnuită fără să se murdărească. 
</t>
  </si>
  <si>
    <t xml:space="preserve">4) Indică (arătând cu degetul) ce doreşte pe o felie de pâine sau ce vrea să bea din mai multe posibilităţi de alegere.
</t>
  </si>
  <si>
    <t xml:space="preserve">5) Mușcă din tartinele pe care le ține singur în mână.
</t>
  </si>
  <si>
    <t xml:space="preserve">6) Bea lichide sorbind cu un pai. 
</t>
  </si>
  <si>
    <t xml:space="preserve">7) Diferenţiază produsele alimentare de cele nealimentare. </t>
  </si>
  <si>
    <t xml:space="preserve">1) Stă 10-15 minute liniştit şi drept în scaun în timpul mesei. 
</t>
  </si>
  <si>
    <t xml:space="preserve">2) Utilizează cuţitul cu partea ascuţită (incă nu tai5) pentru a unge tartine sau pentru a aduna mâncarea pe farurie.
</t>
  </si>
  <si>
    <t xml:space="preserve">3) Mănâncă cu bucăți de hrană solidă tăiate dinainte. 
</t>
  </si>
  <si>
    <t xml:space="preserve">4) Mănâncă tot din gură înainte de a vorbi. 
</t>
  </si>
  <si>
    <t xml:space="preserve">5) Rămâne la masă în timpul prânzului pânâ terminî mâncarea din farfurie.
</t>
  </si>
  <si>
    <t>6) Utilizează cuvinte care indică faptul că doreşte să mănânce sau să bea  (ex: caş, salam, gem, pâine, lapte, apă).</t>
  </si>
  <si>
    <t>1) Mănâncă întâi alimente sărate și apoi dulci.</t>
  </si>
  <si>
    <t xml:space="preserve">2) Cere ajutor în timpul mesei la o acţiune la care necesită sprijin. </t>
  </si>
  <si>
    <t xml:space="preserve">3) Unge felia de pâine cu margarină sau altceva.  </t>
  </si>
  <si>
    <t xml:space="preserve">4) Utilizează o cantitate normală de gem/pate/pastă de brânză etc pe pâine. </t>
  </si>
  <si>
    <t>5) Taie un fruct moale în părţi mici (de exemplu banana).</t>
  </si>
  <si>
    <t xml:space="preserve">1) Cere de la altcinva să-i dea ceva de pe masă. </t>
  </si>
  <si>
    <t>2) Taie cu o mișcare de fierăstrău folosind cuțitul.</t>
  </si>
  <si>
    <t xml:space="preserve">3) Să spală pe mâini înainte de a veni la masă. </t>
  </si>
  <si>
    <t xml:space="preserve">1)Toarnă fără să dea pe lângă dintr-o cutie sau sticlă într-un pahar sau într-o cană.  </t>
  </si>
  <si>
    <t>2) Aşteaptă să se răcească mai întâi lichidele fierbinți apoi le bea).</t>
  </si>
  <si>
    <t>3) Decojeşte o mandarină şi o banană cu mâna.</t>
  </si>
  <si>
    <t>4) Simte statul la masă, mâncatul şi băutul, ca pe o stare plăcută.</t>
  </si>
  <si>
    <t>1) Mănâncă cu  furculiţa şi taie cu un cuţit.</t>
  </si>
  <si>
    <t xml:space="preserve">2) Indică câtă mâncare doreşte. </t>
  </si>
  <si>
    <t>3) Are curaj să guste mâncare necunoscută.</t>
  </si>
  <si>
    <t>4) Recunoaşte acelaşi produs în diferite forme (omeltă şi ouă fierte, taiate în părţi mici).</t>
  </si>
  <si>
    <t xml:space="preserve">5) Decojeşte fructe cu un cuţit mic.  </t>
  </si>
  <si>
    <t xml:space="preserve">2) Toarnă cafea şi ceai într-o cească. </t>
  </si>
  <si>
    <t xml:space="preserve">1) Îşi ia o cantitate potrivită de mâncare dintr-o oală. </t>
  </si>
  <si>
    <t>2) Utilizează un serveţel şi înţelege de ce trebuie să facă acest lucru.</t>
  </si>
  <si>
    <t>1) Decojeşte cu cuţitul zimțat un măr, castravete (cuţit special, mai usor de utilizat de care nu poti răni).</t>
  </si>
  <si>
    <t>2) Este atent când ia din oală sau alt recipient cu mâncare să rămână suficient şi pentru ceilalţi care trebuie să mănâncă.</t>
  </si>
  <si>
    <t>...</t>
  </si>
  <si>
    <t>1) Enumeră diferite mijloace de curăţenie şi spunându-le scopul (ex. mop pt podea, lavete pentru mese, pulversator pt geamuri etc.).</t>
  </si>
  <si>
    <t>1: Se îngrijește de mesele zilnice, de aplicarea de reguli aferente acestor lucruri şi manierele de bună conduită.</t>
  </si>
  <si>
    <t>2. Face cumpărături.</t>
  </si>
  <si>
    <t>3: Se îmbracă şi  are grijă de lenjerie, haine şi încălţări.
de lenjerie, haine şi încălţări.</t>
  </si>
  <si>
    <t>4: Ajută la mobilarea, curăţarea, ordonarea casei sau camerei lor şi învață că persoanele care locuiesc împreună au grijă în comun de bunul mers a lucurilor.</t>
  </si>
  <si>
    <t xml:space="preserve">5: Reacționează în mod adecvat la boală, accident sau la o mică rănire. </t>
  </si>
  <si>
    <t>6: Recunoaște faptul că în societate sunt diferitenţe şi  egalităţi în modul de convieţuire dintre oameni şi grupuri de oameni.</t>
  </si>
  <si>
    <t>7: Se orientează asupra dreptului la opinie, vot, luarea unei hotărâri, consiliul local şi naţional.</t>
  </si>
  <si>
    <t>8: Își ocupă timpul liber singur sau împreună cu alţii.</t>
  </si>
  <si>
    <t>1: Se îngrijește de mesele zilnice, de aplicarea de reguli aferente acestor lucruri şi manierele de bună conduită..</t>
  </si>
  <si>
    <t xml:space="preserve">3: Se îmbracă şi  are grijă de lenjerie, haine şi încălţări.
</t>
  </si>
  <si>
    <t xml:space="preserve">3: Se îmbracă şi  are grijă de lenjerie, haine şi încălţări.
de lenjerie, haine şi încălţări.
</t>
  </si>
  <si>
    <t xml:space="preserve">5: Reacționează în mod adecvat la boală, accident sau la o mică rănire. 
</t>
  </si>
  <si>
    <t xml:space="preserve">6: Recunoaște faptul că în societate sunt diferitenţe şi  egalităţi în modul de convieţuire dintre oameni şi grupuri de oameni.
</t>
  </si>
  <si>
    <t xml:space="preserve">7: Se orientează asupra dreptului la opinie, vot, luarea unei hotărâri, consiliul local şi naţional.
</t>
  </si>
  <si>
    <t> 8: Își ocupă timpul liber singur sau împreună cu alţii.</t>
  </si>
  <si>
    <t>..</t>
  </si>
  <si>
    <t>....</t>
  </si>
  <si>
    <t>7) Diferențiază acțiunile mușcat, băut, înghițit.</t>
  </si>
  <si>
    <t xml:space="preserve">*Observații: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</si>
</sst>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d/mmm/yy;@"/>
    <numFmt numFmtId="165" formatCode="d/m/yy;@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color theme="1"/>
      <name val="Verdana"/>
      <family val="2"/>
      <charset val="238"/>
    </font>
    <font>
      <b/>
      <sz val="9"/>
      <color rgb="FF00B0F0"/>
      <name val="Verdana"/>
      <family val="2"/>
      <charset val="238"/>
    </font>
    <font>
      <sz val="8"/>
      <color rgb="FF00B0F0"/>
      <name val="Verdana"/>
      <family val="2"/>
      <charset val="238"/>
    </font>
    <font>
      <sz val="8"/>
      <color theme="1"/>
      <name val="Verdana"/>
      <family val="2"/>
      <charset val="238"/>
    </font>
    <font>
      <b/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8"/>
      <color rgb="FF000000"/>
      <name val="Verdana"/>
      <family val="2"/>
      <charset val="238"/>
    </font>
    <font>
      <b/>
      <sz val="11"/>
      <color rgb="FF00B0F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B0F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00B0F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20">
    <xf numFmtId="0" fontId="0" fillId="0" borderId="0" xfId="0"/>
    <xf numFmtId="0" fontId="1" fillId="0" borderId="0" xfId="0" applyFont="1" applyFill="1" applyBorder="1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indent="1"/>
    </xf>
    <xf numFmtId="0" fontId="8" fillId="0" borderId="0" xfId="0" applyFont="1"/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1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11" fillId="0" borderId="0" xfId="0" applyFont="1" applyAlignment="1">
      <alignment horizontal="left" vertical="center" indent="1"/>
    </xf>
    <xf numFmtId="0" fontId="8" fillId="0" borderId="0" xfId="0" applyFont="1" applyAlignment="1">
      <alignment vertical="center"/>
    </xf>
    <xf numFmtId="0" fontId="3" fillId="0" borderId="0" xfId="0" applyFont="1" applyBorder="1"/>
    <xf numFmtId="0" fontId="1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13" fillId="0" borderId="0" xfId="0" applyFont="1"/>
    <xf numFmtId="0" fontId="13" fillId="0" borderId="0" xfId="0" applyFont="1" applyBorder="1"/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2" fontId="13" fillId="0" borderId="0" xfId="0" applyNumberFormat="1" applyFont="1" applyBorder="1" applyAlignment="1">
      <alignment horizontal="center"/>
    </xf>
    <xf numFmtId="2" fontId="13" fillId="0" borderId="0" xfId="0" applyNumberFormat="1" applyFont="1" applyBorder="1" applyAlignment="1">
      <alignment horizontal="center" vertical="center"/>
    </xf>
    <xf numFmtId="1" fontId="1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6" fontId="4" fillId="0" borderId="0" xfId="0" applyNumberFormat="1" applyFont="1" applyBorder="1" applyAlignment="1">
      <alignment vertical="top"/>
    </xf>
    <xf numFmtId="0" fontId="4" fillId="0" borderId="0" xfId="0" applyFont="1" applyBorder="1" applyAlignment="1">
      <alignment vertical="top" wrapText="1"/>
    </xf>
    <xf numFmtId="0" fontId="4" fillId="0" borderId="0" xfId="0" applyFont="1"/>
    <xf numFmtId="16" fontId="13" fillId="0" borderId="0" xfId="0" applyNumberFormat="1" applyFont="1"/>
    <xf numFmtId="0" fontId="13" fillId="0" borderId="0" xfId="0" applyFont="1" applyAlignment="1">
      <alignment vertical="top"/>
    </xf>
    <xf numFmtId="0" fontId="13" fillId="0" borderId="0" xfId="0" applyFont="1" applyAlignment="1">
      <alignment horizontal="left" vertical="top"/>
    </xf>
    <xf numFmtId="0" fontId="3" fillId="0" borderId="0" xfId="0" applyFont="1"/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 indent="10"/>
    </xf>
    <xf numFmtId="0" fontId="13" fillId="0" borderId="0" xfId="0" applyFont="1" applyAlignment="1">
      <alignment horizontal="left" vertical="center" indent="1"/>
    </xf>
    <xf numFmtId="0" fontId="13" fillId="0" borderId="22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indent="1"/>
    </xf>
    <xf numFmtId="0" fontId="13" fillId="0" borderId="0" xfId="0" applyFont="1" applyAlignment="1">
      <alignment vertical="center"/>
    </xf>
    <xf numFmtId="0" fontId="17" fillId="0" borderId="0" xfId="0" applyFont="1"/>
    <xf numFmtId="0" fontId="10" fillId="0" borderId="0" xfId="0" applyFont="1"/>
    <xf numFmtId="0" fontId="13" fillId="0" borderId="0" xfId="0" applyFont="1" applyAlignment="1">
      <alignment horizontal="left"/>
    </xf>
    <xf numFmtId="0" fontId="3" fillId="0" borderId="0" xfId="0" applyFont="1" applyBorder="1" applyAlignment="1">
      <alignment vertical="center"/>
    </xf>
    <xf numFmtId="0" fontId="3" fillId="0" borderId="0" xfId="0" applyFont="1" applyAlignment="1"/>
    <xf numFmtId="0" fontId="9" fillId="0" borderId="18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top"/>
    </xf>
    <xf numFmtId="0" fontId="9" fillId="0" borderId="0" xfId="0" applyFont="1"/>
    <xf numFmtId="0" fontId="4" fillId="0" borderId="0" xfId="0" applyFont="1" applyBorder="1" applyAlignment="1">
      <alignment vertical="top"/>
    </xf>
    <xf numFmtId="0" fontId="4" fillId="0" borderId="0" xfId="0" quotePrefix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3" fillId="0" borderId="30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2" fillId="0" borderId="27" xfId="0" applyNumberFormat="1" applyFont="1" applyBorder="1" applyAlignment="1">
      <alignment horizontal="center" vertical="center"/>
    </xf>
    <xf numFmtId="0" fontId="2" fillId="0" borderId="59" xfId="0" applyFont="1" applyBorder="1"/>
    <xf numFmtId="0" fontId="2" fillId="0" borderId="64" xfId="0" applyFont="1" applyBorder="1"/>
    <xf numFmtId="0" fontId="2" fillId="0" borderId="18" xfId="0" applyFont="1" applyBorder="1"/>
    <xf numFmtId="1" fontId="2" fillId="0" borderId="6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2" fillId="0" borderId="17" xfId="0" applyFont="1" applyBorder="1"/>
    <xf numFmtId="0" fontId="3" fillId="0" borderId="5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59" xfId="0" applyFont="1" applyBorder="1"/>
    <xf numFmtId="0" fontId="3" fillId="0" borderId="37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22" xfId="0" applyFont="1" applyBorder="1" applyAlignment="1">
      <alignment horizontal="center" vertical="center" wrapText="1"/>
    </xf>
    <xf numFmtId="1" fontId="13" fillId="0" borderId="25" xfId="0" applyNumberFormat="1" applyFont="1" applyBorder="1" applyAlignment="1">
      <alignment horizontal="center" vertical="center"/>
    </xf>
    <xf numFmtId="0" fontId="13" fillId="0" borderId="5" xfId="0" applyFont="1" applyBorder="1"/>
    <xf numFmtId="1" fontId="13" fillId="0" borderId="17" xfId="0" applyNumberFormat="1" applyFont="1" applyBorder="1" applyAlignment="1">
      <alignment horizontal="center" vertical="center"/>
    </xf>
    <xf numFmtId="1" fontId="13" fillId="0" borderId="29" xfId="0" applyNumberFormat="1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1" fontId="13" fillId="0" borderId="27" xfId="0" applyNumberFormat="1" applyFont="1" applyBorder="1" applyAlignment="1">
      <alignment horizontal="center" vertical="center"/>
    </xf>
    <xf numFmtId="1" fontId="13" fillId="0" borderId="7" xfId="0" applyNumberFormat="1" applyFont="1" applyBorder="1" applyAlignment="1">
      <alignment horizontal="center" vertical="center"/>
    </xf>
    <xf numFmtId="0" fontId="13" fillId="0" borderId="17" xfId="0" applyFont="1" applyBorder="1"/>
    <xf numFmtId="0" fontId="13" fillId="0" borderId="25" xfId="0" applyFont="1" applyBorder="1"/>
    <xf numFmtId="0" fontId="13" fillId="0" borderId="5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29" xfId="0" applyFont="1" applyFill="1" applyBorder="1" applyAlignment="1">
      <alignment horizontal="center"/>
    </xf>
    <xf numFmtId="0" fontId="2" fillId="0" borderId="5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" fontId="2" fillId="0" borderId="25" xfId="0" applyNumberFormat="1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29" xfId="0" applyFont="1" applyBorder="1"/>
    <xf numFmtId="0" fontId="2" fillId="0" borderId="8" xfId="0" applyFont="1" applyBorder="1"/>
    <xf numFmtId="0" fontId="13" fillId="0" borderId="6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17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1" fontId="13" fillId="0" borderId="0" xfId="0" applyNumberFormat="1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19" fillId="0" borderId="0" xfId="0" applyFont="1" applyBorder="1" applyAlignment="1">
      <alignment vertical="top"/>
    </xf>
    <xf numFmtId="0" fontId="19" fillId="0" borderId="0" xfId="0" quotePrefix="1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/>
    </xf>
    <xf numFmtId="0" fontId="1" fillId="2" borderId="18" xfId="0" applyFont="1" applyFill="1" applyBorder="1" applyAlignment="1">
      <alignment textRotation="255"/>
    </xf>
    <xf numFmtId="0" fontId="13" fillId="0" borderId="0" xfId="0" applyFont="1" applyAlignment="1">
      <alignment textRotation="255"/>
    </xf>
    <xf numFmtId="0" fontId="1" fillId="2" borderId="29" xfId="0" applyFont="1" applyFill="1" applyBorder="1" applyAlignment="1"/>
    <xf numFmtId="0" fontId="1" fillId="2" borderId="14" xfId="0" applyFont="1" applyFill="1" applyBorder="1" applyAlignment="1">
      <alignment horizontal="center" wrapText="1"/>
    </xf>
    <xf numFmtId="0" fontId="19" fillId="2" borderId="15" xfId="0" applyFont="1" applyFill="1" applyBorder="1" applyAlignment="1">
      <alignment horizontal="center" wrapText="1"/>
    </xf>
    <xf numFmtId="0" fontId="1" fillId="2" borderId="40" xfId="0" applyFont="1" applyFill="1" applyBorder="1" applyAlignment="1">
      <alignment horizontal="center" wrapText="1"/>
    </xf>
    <xf numFmtId="0" fontId="1" fillId="2" borderId="65" xfId="0" applyFont="1" applyFill="1" applyBorder="1" applyAlignment="1">
      <alignment horizontal="left" vertical="center"/>
    </xf>
    <xf numFmtId="1" fontId="1" fillId="2" borderId="35" xfId="0" applyNumberFormat="1" applyFont="1" applyFill="1" applyBorder="1" applyAlignment="1">
      <alignment horizontal="center" vertical="center"/>
    </xf>
    <xf numFmtId="1" fontId="1" fillId="2" borderId="36" xfId="0" applyNumberFormat="1" applyFont="1" applyFill="1" applyBorder="1" applyAlignment="1">
      <alignment horizontal="center" vertical="center"/>
    </xf>
    <xf numFmtId="1" fontId="1" fillId="2" borderId="48" xfId="0" applyNumberFormat="1" applyFont="1" applyFill="1" applyBorder="1" applyAlignment="1">
      <alignment horizontal="center" vertical="center"/>
    </xf>
    <xf numFmtId="1" fontId="1" fillId="2" borderId="65" xfId="0" applyNumberFormat="1" applyFont="1" applyFill="1" applyBorder="1" applyAlignment="1">
      <alignment horizontal="center"/>
    </xf>
    <xf numFmtId="0" fontId="1" fillId="2" borderId="68" xfId="0" applyFont="1" applyFill="1" applyBorder="1" applyAlignment="1">
      <alignment horizontal="left" vertical="center"/>
    </xf>
    <xf numFmtId="1" fontId="1" fillId="2" borderId="31" xfId="0" applyNumberFormat="1" applyFont="1" applyFill="1" applyBorder="1" applyAlignment="1">
      <alignment horizontal="center" vertical="center"/>
    </xf>
    <xf numFmtId="1" fontId="1" fillId="2" borderId="34" xfId="0" applyNumberFormat="1" applyFont="1" applyFill="1" applyBorder="1" applyAlignment="1">
      <alignment horizontal="center" vertical="center"/>
    </xf>
    <xf numFmtId="1" fontId="1" fillId="2" borderId="67" xfId="0" applyNumberFormat="1" applyFont="1" applyFill="1" applyBorder="1" applyAlignment="1">
      <alignment horizontal="center"/>
    </xf>
    <xf numFmtId="0" fontId="1" fillId="2" borderId="17" xfId="0" applyFont="1" applyFill="1" applyBorder="1" applyAlignment="1">
      <alignment horizontal="left"/>
    </xf>
    <xf numFmtId="1" fontId="1" fillId="2" borderId="23" xfId="0" applyNumberFormat="1" applyFont="1" applyFill="1" applyBorder="1" applyAlignment="1">
      <alignment horizontal="center" vertical="center"/>
    </xf>
    <xf numFmtId="1" fontId="1" fillId="2" borderId="28" xfId="0" applyNumberFormat="1" applyFont="1" applyFill="1" applyBorder="1" applyAlignment="1">
      <alignment horizontal="center" vertical="center"/>
    </xf>
    <xf numFmtId="1" fontId="1" fillId="2" borderId="24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/>
    </xf>
    <xf numFmtId="0" fontId="13" fillId="2" borderId="65" xfId="0" applyFont="1" applyFill="1" applyBorder="1" applyAlignment="1">
      <alignment horizontal="left" vertical="center"/>
    </xf>
    <xf numFmtId="0" fontId="13" fillId="2" borderId="29" xfId="0" applyFont="1" applyFill="1" applyBorder="1" applyAlignment="1">
      <alignment horizontal="center" wrapText="1"/>
    </xf>
    <xf numFmtId="0" fontId="13" fillId="2" borderId="28" xfId="0" applyFont="1" applyFill="1" applyBorder="1" applyAlignment="1">
      <alignment horizontal="center" wrapText="1"/>
    </xf>
    <xf numFmtId="0" fontId="13" fillId="2" borderId="23" xfId="0" applyFont="1" applyFill="1" applyBorder="1" applyAlignment="1">
      <alignment horizontal="center" wrapText="1"/>
    </xf>
    <xf numFmtId="0" fontId="13" fillId="2" borderId="26" xfId="0" applyFont="1" applyFill="1" applyBorder="1" applyAlignment="1">
      <alignment horizontal="center" wrapText="1"/>
    </xf>
    <xf numFmtId="0" fontId="3" fillId="2" borderId="17" xfId="0" applyFont="1" applyFill="1" applyBorder="1" applyAlignment="1"/>
    <xf numFmtId="1" fontId="13" fillId="2" borderId="50" xfId="0" applyNumberFormat="1" applyFont="1" applyFill="1" applyBorder="1" applyAlignment="1">
      <alignment horizontal="center" vertical="center"/>
    </xf>
    <xf numFmtId="1" fontId="13" fillId="2" borderId="10" xfId="0" applyNumberFormat="1" applyFont="1" applyFill="1" applyBorder="1" applyAlignment="1">
      <alignment horizontal="center" vertical="center"/>
    </xf>
    <xf numFmtId="1" fontId="13" fillId="2" borderId="11" xfId="0" applyNumberFormat="1" applyFont="1" applyFill="1" applyBorder="1" applyAlignment="1">
      <alignment horizontal="center" vertical="center"/>
    </xf>
    <xf numFmtId="1" fontId="1" fillId="2" borderId="65" xfId="0" applyNumberFormat="1" applyFont="1" applyFill="1" applyBorder="1" applyAlignment="1">
      <alignment horizontal="center" vertical="center"/>
    </xf>
    <xf numFmtId="0" fontId="13" fillId="2" borderId="68" xfId="0" applyFont="1" applyFill="1" applyBorder="1" applyAlignment="1">
      <alignment horizontal="left" vertical="center"/>
    </xf>
    <xf numFmtId="1" fontId="13" fillId="2" borderId="40" xfId="0" applyNumberFormat="1" applyFont="1" applyFill="1" applyBorder="1" applyAlignment="1">
      <alignment horizontal="center" vertical="center"/>
    </xf>
    <xf numFmtId="1" fontId="13" fillId="2" borderId="15" xfId="0" applyNumberFormat="1" applyFont="1" applyFill="1" applyBorder="1" applyAlignment="1">
      <alignment horizontal="center" vertical="center"/>
    </xf>
    <xf numFmtId="1" fontId="13" fillId="2" borderId="16" xfId="0" applyNumberFormat="1" applyFont="1" applyFill="1" applyBorder="1" applyAlignment="1">
      <alignment horizontal="center" vertical="center"/>
    </xf>
    <xf numFmtId="1" fontId="1" fillId="2" borderId="68" xfId="0" applyNumberFormat="1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left"/>
    </xf>
    <xf numFmtId="0" fontId="13" fillId="2" borderId="43" xfId="0" applyFont="1" applyFill="1" applyBorder="1" applyAlignment="1">
      <alignment horizontal="center" wrapText="1"/>
    </xf>
    <xf numFmtId="0" fontId="13" fillId="2" borderId="41" xfId="0" applyFont="1" applyFill="1" applyBorder="1" applyAlignment="1">
      <alignment horizontal="center" wrapText="1"/>
    </xf>
    <xf numFmtId="0" fontId="13" fillId="2" borderId="42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/>
    </xf>
    <xf numFmtId="0" fontId="13" fillId="2" borderId="17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0" fontId="1" fillId="0" borderId="0" xfId="0" applyFont="1" applyBorder="1"/>
    <xf numFmtId="1" fontId="13" fillId="2" borderId="48" xfId="0" applyNumberFormat="1" applyFont="1" applyFill="1" applyBorder="1" applyAlignment="1">
      <alignment horizontal="center" vertical="center"/>
    </xf>
    <xf numFmtId="1" fontId="13" fillId="2" borderId="36" xfId="0" applyNumberFormat="1" applyFont="1" applyFill="1" applyBorder="1" applyAlignment="1">
      <alignment horizontal="center" vertical="center"/>
    </xf>
    <xf numFmtId="1" fontId="1" fillId="2" borderId="69" xfId="0" applyNumberFormat="1" applyFont="1" applyFill="1" applyBorder="1" applyAlignment="1">
      <alignment horizontal="center" vertical="center"/>
    </xf>
    <xf numFmtId="1" fontId="1" fillId="2" borderId="53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3" fillId="0" borderId="7" xfId="0" applyFont="1" applyFill="1" applyBorder="1" applyAlignment="1"/>
    <xf numFmtId="0" fontId="3" fillId="0" borderId="0" xfId="0" applyFont="1" applyFill="1" applyBorder="1" applyAlignment="1"/>
    <xf numFmtId="0" fontId="13" fillId="0" borderId="0" xfId="0" applyFont="1" applyAlignment="1"/>
    <xf numFmtId="0" fontId="1" fillId="0" borderId="0" xfId="0" applyFont="1" applyAlignment="1"/>
    <xf numFmtId="0" fontId="13" fillId="0" borderId="0" xfId="0" applyFont="1" applyBorder="1" applyAlignment="1"/>
    <xf numFmtId="0" fontId="4" fillId="0" borderId="0" xfId="0" applyFont="1" applyAlignment="1"/>
    <xf numFmtId="1" fontId="1" fillId="2" borderId="30" xfId="0" applyNumberFormat="1" applyFont="1" applyFill="1" applyBorder="1" applyAlignment="1">
      <alignment horizontal="center" vertical="center"/>
    </xf>
    <xf numFmtId="1" fontId="1" fillId="2" borderId="22" xfId="0" applyNumberFormat="1" applyFont="1" applyFill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/>
    </xf>
    <xf numFmtId="0" fontId="15" fillId="0" borderId="0" xfId="0" applyFont="1" applyAlignment="1">
      <alignment vertical="top"/>
    </xf>
    <xf numFmtId="16" fontId="4" fillId="0" borderId="0" xfId="0" applyNumberFormat="1" applyFont="1" applyBorder="1" applyAlignment="1">
      <alignment vertical="center"/>
    </xf>
    <xf numFmtId="0" fontId="13" fillId="2" borderId="1" xfId="0" applyFont="1" applyFill="1" applyBorder="1" applyAlignment="1">
      <alignment vertical="top"/>
    </xf>
    <xf numFmtId="0" fontId="13" fillId="2" borderId="2" xfId="0" applyFont="1" applyFill="1" applyBorder="1" applyAlignment="1">
      <alignment vertical="top"/>
    </xf>
    <xf numFmtId="0" fontId="13" fillId="2" borderId="3" xfId="0" applyFont="1" applyFill="1" applyBorder="1" applyAlignment="1">
      <alignment vertical="top"/>
    </xf>
    <xf numFmtId="0" fontId="13" fillId="2" borderId="4" xfId="0" applyFont="1" applyFill="1" applyBorder="1" applyAlignment="1">
      <alignment vertical="top"/>
    </xf>
    <xf numFmtId="0" fontId="13" fillId="2" borderId="0" xfId="0" applyFont="1" applyFill="1" applyBorder="1" applyAlignment="1">
      <alignment vertical="top"/>
    </xf>
    <xf numFmtId="0" fontId="13" fillId="2" borderId="5" xfId="0" applyFont="1" applyFill="1" applyBorder="1" applyAlignment="1">
      <alignment vertical="top"/>
    </xf>
    <xf numFmtId="0" fontId="13" fillId="2" borderId="6" xfId="0" applyFont="1" applyFill="1" applyBorder="1" applyAlignment="1">
      <alignment vertical="top"/>
    </xf>
    <xf numFmtId="0" fontId="13" fillId="2" borderId="7" xfId="0" applyFont="1" applyFill="1" applyBorder="1" applyAlignment="1">
      <alignment vertical="top"/>
    </xf>
    <xf numFmtId="0" fontId="13" fillId="2" borderId="8" xfId="0" applyFont="1" applyFill="1" applyBorder="1" applyAlignment="1">
      <alignment vertical="top"/>
    </xf>
    <xf numFmtId="0" fontId="13" fillId="2" borderId="65" xfId="0" applyFont="1" applyFill="1" applyBorder="1" applyAlignment="1">
      <alignment horizontal="center" vertical="center"/>
    </xf>
    <xf numFmtId="0" fontId="13" fillId="2" borderId="68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vertical="top"/>
      <protection locked="0"/>
    </xf>
    <xf numFmtId="0" fontId="13" fillId="0" borderId="3" xfId="0" applyFont="1" applyBorder="1" applyAlignment="1" applyProtection="1">
      <alignment vertical="top"/>
      <protection locked="0"/>
    </xf>
    <xf numFmtId="0" fontId="13" fillId="0" borderId="0" xfId="0" applyFont="1" applyBorder="1" applyAlignment="1" applyProtection="1">
      <alignment vertical="top"/>
      <protection locked="0"/>
    </xf>
    <xf numFmtId="0" fontId="13" fillId="0" borderId="5" xfId="0" applyFont="1" applyBorder="1" applyAlignment="1" applyProtection="1">
      <alignment vertical="top"/>
      <protection locked="0"/>
    </xf>
    <xf numFmtId="0" fontId="13" fillId="0" borderId="7" xfId="0" applyFont="1" applyBorder="1" applyAlignment="1" applyProtection="1">
      <alignment vertical="top"/>
      <protection locked="0"/>
    </xf>
    <xf numFmtId="0" fontId="13" fillId="0" borderId="8" xfId="0" applyFont="1" applyBorder="1" applyAlignment="1" applyProtection="1">
      <alignment vertical="top"/>
      <protection locked="0"/>
    </xf>
    <xf numFmtId="165" fontId="13" fillId="3" borderId="65" xfId="0" applyNumberFormat="1" applyFont="1" applyFill="1" applyBorder="1" applyAlignment="1" applyProtection="1">
      <alignment horizontal="center" vertical="center"/>
      <protection locked="0"/>
    </xf>
    <xf numFmtId="165" fontId="13" fillId="3" borderId="68" xfId="0" applyNumberFormat="1" applyFont="1" applyFill="1" applyBorder="1" applyAlignment="1" applyProtection="1">
      <alignment horizontal="center" vertical="center"/>
      <protection locked="0"/>
    </xf>
    <xf numFmtId="1" fontId="13" fillId="0" borderId="49" xfId="0" applyNumberFormat="1" applyFont="1" applyBorder="1" applyAlignment="1" applyProtection="1">
      <alignment horizontal="center" vertical="center"/>
      <protection locked="0"/>
    </xf>
    <xf numFmtId="1" fontId="13" fillId="0" borderId="64" xfId="0" applyNumberFormat="1" applyFont="1" applyBorder="1" applyAlignment="1" applyProtection="1">
      <alignment horizontal="center" vertical="center"/>
      <protection locked="0"/>
    </xf>
    <xf numFmtId="0" fontId="13" fillId="0" borderId="51" xfId="0" applyFont="1" applyBorder="1" applyProtection="1">
      <protection locked="0"/>
    </xf>
    <xf numFmtId="1" fontId="13" fillId="0" borderId="20" xfId="0" applyNumberFormat="1" applyFont="1" applyBorder="1" applyAlignment="1" applyProtection="1">
      <alignment horizontal="center" vertical="center"/>
      <protection locked="0"/>
    </xf>
    <xf numFmtId="1" fontId="13" fillId="0" borderId="66" xfId="0" applyNumberFormat="1" applyFont="1" applyBorder="1" applyAlignment="1" applyProtection="1">
      <alignment horizontal="center" vertical="center"/>
      <protection locked="0"/>
    </xf>
    <xf numFmtId="0" fontId="13" fillId="0" borderId="52" xfId="0" applyFont="1" applyBorder="1" applyProtection="1">
      <protection locked="0"/>
    </xf>
    <xf numFmtId="1" fontId="13" fillId="0" borderId="39" xfId="0" applyNumberFormat="1" applyFont="1" applyBorder="1" applyAlignment="1" applyProtection="1">
      <alignment horizontal="center" vertical="center"/>
      <protection locked="0"/>
    </xf>
    <xf numFmtId="1" fontId="13" fillId="0" borderId="68" xfId="0" applyNumberFormat="1" applyFont="1" applyBorder="1" applyAlignment="1" applyProtection="1">
      <alignment horizontal="center" vertical="center"/>
      <protection locked="0"/>
    </xf>
    <xf numFmtId="0" fontId="13" fillId="0" borderId="53" xfId="0" applyFont="1" applyBorder="1" applyProtection="1">
      <protection locked="0"/>
    </xf>
    <xf numFmtId="1" fontId="13" fillId="0" borderId="47" xfId="0" applyNumberFormat="1" applyFont="1" applyBorder="1" applyAlignment="1" applyProtection="1">
      <alignment horizontal="center" vertical="center"/>
      <protection locked="0"/>
    </xf>
    <xf numFmtId="1" fontId="13" fillId="0" borderId="65" xfId="0" applyNumberFormat="1" applyFont="1" applyBorder="1" applyAlignment="1" applyProtection="1">
      <alignment horizontal="center" vertical="center"/>
      <protection locked="0"/>
    </xf>
    <xf numFmtId="0" fontId="13" fillId="0" borderId="69" xfId="0" applyFont="1" applyBorder="1" applyProtection="1">
      <protection locked="0"/>
    </xf>
    <xf numFmtId="0" fontId="13" fillId="0" borderId="52" xfId="0" applyFont="1" applyBorder="1" applyAlignment="1" applyProtection="1">
      <alignment vertical="top"/>
      <protection locked="0"/>
    </xf>
    <xf numFmtId="1" fontId="13" fillId="0" borderId="20" xfId="0" applyNumberFormat="1" applyFont="1" applyBorder="1" applyAlignment="1" applyProtection="1">
      <alignment horizontal="left" vertical="center"/>
      <protection locked="0"/>
    </xf>
    <xf numFmtId="1" fontId="13" fillId="0" borderId="66" xfId="0" applyNumberFormat="1" applyFont="1" applyBorder="1" applyAlignment="1" applyProtection="1">
      <alignment horizontal="left" vertical="center"/>
      <protection locked="0"/>
    </xf>
    <xf numFmtId="0" fontId="13" fillId="0" borderId="52" xfId="0" applyFont="1" applyBorder="1" applyAlignment="1" applyProtection="1">
      <alignment horizontal="left" vertical="top"/>
      <protection locked="0"/>
    </xf>
    <xf numFmtId="1" fontId="13" fillId="0" borderId="45" xfId="0" applyNumberFormat="1" applyFont="1" applyBorder="1" applyAlignment="1" applyProtection="1">
      <alignment horizontal="left" vertical="center"/>
      <protection locked="0"/>
    </xf>
    <xf numFmtId="1" fontId="13" fillId="0" borderId="67" xfId="0" applyNumberFormat="1" applyFont="1" applyBorder="1" applyAlignment="1" applyProtection="1">
      <alignment horizontal="left" vertical="center"/>
      <protection locked="0"/>
    </xf>
    <xf numFmtId="0" fontId="13" fillId="0" borderId="70" xfId="0" applyFont="1" applyBorder="1" applyAlignment="1" applyProtection="1">
      <alignment horizontal="left" vertical="top"/>
      <protection locked="0"/>
    </xf>
    <xf numFmtId="1" fontId="13" fillId="0" borderId="45" xfId="0" applyNumberFormat="1" applyFont="1" applyBorder="1" applyAlignment="1" applyProtection="1">
      <alignment horizontal="center" vertical="center"/>
      <protection locked="0"/>
    </xf>
    <xf numFmtId="1" fontId="13" fillId="0" borderId="67" xfId="0" applyNumberFormat="1" applyFont="1" applyBorder="1" applyAlignment="1" applyProtection="1">
      <alignment horizontal="center" vertical="center"/>
      <protection locked="0"/>
    </xf>
    <xf numFmtId="0" fontId="13" fillId="0" borderId="70" xfId="0" applyFont="1" applyBorder="1" applyProtection="1">
      <protection locked="0"/>
    </xf>
    <xf numFmtId="1" fontId="13" fillId="0" borderId="27" xfId="0" applyNumberFormat="1" applyFont="1" applyBorder="1" applyAlignment="1" applyProtection="1">
      <alignment horizontal="center" vertical="center"/>
      <protection locked="0"/>
    </xf>
    <xf numFmtId="1" fontId="13" fillId="0" borderId="17" xfId="0" applyNumberFormat="1" applyFont="1" applyBorder="1" applyAlignment="1" applyProtection="1">
      <alignment horizontal="center" vertical="center"/>
      <protection locked="0"/>
    </xf>
    <xf numFmtId="0" fontId="13" fillId="0" borderId="59" xfId="0" applyFont="1" applyBorder="1" applyProtection="1">
      <protection locked="0"/>
    </xf>
    <xf numFmtId="0" fontId="13" fillId="0" borderId="0" xfId="0" applyFont="1" applyProtection="1">
      <protection locked="0"/>
    </xf>
    <xf numFmtId="0" fontId="4" fillId="0" borderId="0" xfId="0" applyFont="1" applyProtection="1">
      <protection locked="0"/>
    </xf>
    <xf numFmtId="1" fontId="13" fillId="0" borderId="0" xfId="0" applyNumberFormat="1" applyFont="1" applyBorder="1" applyAlignment="1" applyProtection="1">
      <alignment horizontal="center" vertical="center"/>
      <protection locked="0"/>
    </xf>
    <xf numFmtId="1" fontId="13" fillId="0" borderId="25" xfId="0" applyNumberFormat="1" applyFont="1" applyBorder="1" applyAlignment="1" applyProtection="1">
      <alignment horizontal="center" vertical="center"/>
      <protection locked="0"/>
    </xf>
    <xf numFmtId="0" fontId="13" fillId="0" borderId="5" xfId="0" applyFont="1" applyBorder="1" applyProtection="1">
      <protection locked="0"/>
    </xf>
    <xf numFmtId="1" fontId="2" fillId="0" borderId="49" xfId="0" applyNumberFormat="1" applyFont="1" applyBorder="1" applyAlignment="1" applyProtection="1">
      <alignment horizontal="center" vertical="center"/>
      <protection locked="0"/>
    </xf>
    <xf numFmtId="1" fontId="2" fillId="0" borderId="64" xfId="0" applyNumberFormat="1" applyFont="1" applyBorder="1" applyAlignment="1" applyProtection="1">
      <alignment horizontal="center" vertical="center"/>
      <protection locked="0"/>
    </xf>
    <xf numFmtId="0" fontId="2" fillId="0" borderId="51" xfId="0" applyFont="1" applyBorder="1" applyProtection="1">
      <protection locked="0"/>
    </xf>
    <xf numFmtId="1" fontId="2" fillId="0" borderId="20" xfId="0" applyNumberFormat="1" applyFont="1" applyBorder="1" applyAlignment="1" applyProtection="1">
      <alignment horizontal="center" vertical="center"/>
      <protection locked="0"/>
    </xf>
    <xf numFmtId="1" fontId="2" fillId="0" borderId="66" xfId="0" applyNumberFormat="1" applyFont="1" applyBorder="1" applyAlignment="1" applyProtection="1">
      <alignment horizontal="center" vertical="center"/>
      <protection locked="0"/>
    </xf>
    <xf numFmtId="0" fontId="2" fillId="0" borderId="52" xfId="0" applyFont="1" applyBorder="1" applyProtection="1">
      <protection locked="0"/>
    </xf>
    <xf numFmtId="1" fontId="2" fillId="0" borderId="39" xfId="0" applyNumberFormat="1" applyFont="1" applyBorder="1" applyAlignment="1" applyProtection="1">
      <alignment horizontal="center" vertical="center"/>
      <protection locked="0"/>
    </xf>
    <xf numFmtId="1" fontId="2" fillId="0" borderId="68" xfId="0" applyNumberFormat="1" applyFont="1" applyBorder="1" applyAlignment="1" applyProtection="1">
      <alignment horizontal="center" vertical="center"/>
      <protection locked="0"/>
    </xf>
    <xf numFmtId="0" fontId="2" fillId="0" borderId="53" xfId="0" applyFont="1" applyBorder="1" applyProtection="1">
      <protection locked="0"/>
    </xf>
    <xf numFmtId="1" fontId="2" fillId="0" borderId="47" xfId="0" applyNumberFormat="1" applyFont="1" applyBorder="1" applyAlignment="1" applyProtection="1">
      <alignment horizontal="center" vertical="center"/>
      <protection locked="0"/>
    </xf>
    <xf numFmtId="1" fontId="2" fillId="0" borderId="65" xfId="0" applyNumberFormat="1" applyFont="1" applyBorder="1" applyAlignment="1" applyProtection="1">
      <alignment horizontal="center" vertical="center"/>
      <protection locked="0"/>
    </xf>
    <xf numFmtId="0" fontId="2" fillId="0" borderId="69" xfId="0" applyFont="1" applyBorder="1" applyProtection="1">
      <protection locked="0"/>
    </xf>
    <xf numFmtId="1" fontId="2" fillId="0" borderId="45" xfId="0" applyNumberFormat="1" applyFont="1" applyBorder="1" applyAlignment="1" applyProtection="1">
      <alignment horizontal="center" vertical="center"/>
      <protection locked="0"/>
    </xf>
    <xf numFmtId="1" fontId="2" fillId="0" borderId="67" xfId="0" applyNumberFormat="1" applyFont="1" applyBorder="1" applyAlignment="1" applyProtection="1">
      <alignment horizontal="center" vertical="center"/>
      <protection locked="0"/>
    </xf>
    <xf numFmtId="0" fontId="2" fillId="0" borderId="70" xfId="0" applyFont="1" applyBorder="1" applyProtection="1">
      <protection locked="0"/>
    </xf>
    <xf numFmtId="1" fontId="2" fillId="0" borderId="20" xfId="0" applyNumberFormat="1" applyFont="1" applyBorder="1" applyAlignment="1" applyProtection="1">
      <alignment horizontal="center" vertical="center" wrapText="1"/>
      <protection locked="0"/>
    </xf>
    <xf numFmtId="1" fontId="2" fillId="0" borderId="66" xfId="0" applyNumberFormat="1" applyFont="1" applyBorder="1" applyAlignment="1" applyProtection="1">
      <alignment horizontal="center" vertical="center" wrapText="1"/>
      <protection locked="0"/>
    </xf>
    <xf numFmtId="0" fontId="2" fillId="0" borderId="52" xfId="0" applyFont="1" applyBorder="1" applyAlignment="1" applyProtection="1">
      <alignment wrapText="1"/>
      <protection locked="0"/>
    </xf>
    <xf numFmtId="1" fontId="2" fillId="0" borderId="27" xfId="0" applyNumberFormat="1" applyFont="1" applyBorder="1" applyAlignment="1" applyProtection="1">
      <alignment horizontal="center" vertical="center"/>
      <protection locked="0"/>
    </xf>
    <xf numFmtId="1" fontId="2" fillId="0" borderId="17" xfId="0" applyNumberFormat="1" applyFont="1" applyBorder="1" applyAlignment="1" applyProtection="1">
      <alignment horizontal="center" vertical="center"/>
      <protection locked="0"/>
    </xf>
    <xf numFmtId="0" fontId="2" fillId="0" borderId="59" xfId="0" applyFont="1" applyBorder="1" applyProtection="1">
      <protection locked="0"/>
    </xf>
    <xf numFmtId="1" fontId="2" fillId="0" borderId="0" xfId="0" applyNumberFormat="1" applyFont="1" applyBorder="1" applyAlignment="1" applyProtection="1">
      <alignment horizontal="center" vertical="center"/>
      <protection locked="0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Protection="1">
      <protection locked="0"/>
    </xf>
    <xf numFmtId="1" fontId="13" fillId="0" borderId="52" xfId="0" applyNumberFormat="1" applyFont="1" applyBorder="1" applyAlignment="1" applyProtection="1">
      <alignment horizontal="center" vertical="center"/>
      <protection locked="0"/>
    </xf>
    <xf numFmtId="0" fontId="13" fillId="0" borderId="66" xfId="0" applyFont="1" applyBorder="1" applyProtection="1">
      <protection locked="0"/>
    </xf>
    <xf numFmtId="1" fontId="13" fillId="0" borderId="2" xfId="0" applyNumberFormat="1" applyFont="1" applyBorder="1" applyAlignment="1" applyProtection="1">
      <alignment horizontal="center" vertical="center"/>
      <protection locked="0"/>
    </xf>
    <xf numFmtId="1" fontId="13" fillId="0" borderId="18" xfId="0" applyNumberFormat="1" applyFont="1" applyBorder="1" applyAlignment="1" applyProtection="1">
      <alignment horizontal="center" vertical="center"/>
      <protection locked="0"/>
    </xf>
    <xf numFmtId="0" fontId="13" fillId="0" borderId="3" xfId="0" applyFont="1" applyBorder="1" applyProtection="1">
      <protection locked="0"/>
    </xf>
    <xf numFmtId="0" fontId="13" fillId="0" borderId="65" xfId="0" applyFont="1" applyBorder="1" applyProtection="1">
      <protection locked="0"/>
    </xf>
    <xf numFmtId="0" fontId="13" fillId="0" borderId="67" xfId="0" applyFont="1" applyBorder="1" applyProtection="1">
      <protection locked="0"/>
    </xf>
    <xf numFmtId="0" fontId="13" fillId="0" borderId="18" xfId="0" applyFont="1" applyBorder="1" applyProtection="1">
      <protection locked="0"/>
    </xf>
    <xf numFmtId="1" fontId="13" fillId="0" borderId="29" xfId="0" applyNumberFormat="1" applyFont="1" applyBorder="1" applyAlignment="1" applyProtection="1">
      <alignment horizontal="center" vertical="center"/>
      <protection locked="0"/>
    </xf>
    <xf numFmtId="1" fontId="13" fillId="0" borderId="7" xfId="0" applyNumberFormat="1" applyFont="1" applyBorder="1" applyAlignment="1" applyProtection="1">
      <alignment horizontal="center" vertical="center"/>
      <protection locked="0"/>
    </xf>
    <xf numFmtId="0" fontId="13" fillId="0" borderId="29" xfId="0" applyFont="1" applyBorder="1" applyProtection="1">
      <protection locked="0"/>
    </xf>
    <xf numFmtId="0" fontId="13" fillId="0" borderId="25" xfId="0" applyFont="1" applyBorder="1" applyProtection="1">
      <protection locked="0"/>
    </xf>
    <xf numFmtId="0" fontId="13" fillId="0" borderId="68" xfId="0" applyFont="1" applyBorder="1" applyProtection="1">
      <protection locked="0"/>
    </xf>
    <xf numFmtId="0" fontId="13" fillId="0" borderId="8" xfId="0" applyFont="1" applyBorder="1" applyProtection="1">
      <protection locked="0"/>
    </xf>
    <xf numFmtId="1" fontId="13" fillId="0" borderId="70" xfId="0" applyNumberFormat="1" applyFont="1" applyBorder="1" applyAlignment="1" applyProtection="1">
      <alignment horizontal="center" vertical="center"/>
      <protection locked="0"/>
    </xf>
    <xf numFmtId="0" fontId="2" fillId="0" borderId="64" xfId="0" applyFont="1" applyBorder="1" applyProtection="1">
      <protection locked="0"/>
    </xf>
    <xf numFmtId="0" fontId="2" fillId="0" borderId="66" xfId="0" applyFont="1" applyBorder="1" applyProtection="1">
      <protection locked="0"/>
    </xf>
    <xf numFmtId="0" fontId="2" fillId="0" borderId="68" xfId="0" applyFont="1" applyBorder="1" applyProtection="1">
      <protection locked="0"/>
    </xf>
    <xf numFmtId="0" fontId="2" fillId="0" borderId="65" xfId="0" applyFont="1" applyBorder="1" applyProtection="1">
      <protection locked="0"/>
    </xf>
    <xf numFmtId="0" fontId="2" fillId="0" borderId="67" xfId="0" applyFont="1" applyBorder="1" applyProtection="1">
      <protection locked="0"/>
    </xf>
    <xf numFmtId="1" fontId="13" fillId="0" borderId="27" xfId="0" applyNumberFormat="1" applyFont="1" applyBorder="1" applyAlignment="1" applyProtection="1">
      <alignment horizontal="center" vertical="center"/>
    </xf>
    <xf numFmtId="1" fontId="13" fillId="0" borderId="17" xfId="0" applyNumberFormat="1" applyFont="1" applyBorder="1" applyAlignment="1" applyProtection="1">
      <alignment horizontal="center" vertical="center"/>
    </xf>
    <xf numFmtId="0" fontId="13" fillId="0" borderId="59" xfId="0" applyFont="1" applyBorder="1" applyProtection="1"/>
    <xf numFmtId="0" fontId="4" fillId="0" borderId="0" xfId="0" applyFont="1" applyBorder="1" applyAlignment="1">
      <alignment vertical="center" wrapText="1"/>
    </xf>
    <xf numFmtId="0" fontId="13" fillId="0" borderId="7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>
      <alignment horizontal="center" vertical="center"/>
    </xf>
    <xf numFmtId="0" fontId="20" fillId="2" borderId="37" xfId="0" applyFont="1" applyFill="1" applyBorder="1" applyAlignment="1">
      <alignment horizontal="center" vertical="center" textRotation="90" wrapText="1"/>
    </xf>
    <xf numFmtId="0" fontId="21" fillId="2" borderId="56" xfId="0" applyFont="1" applyFill="1" applyBorder="1" applyAlignment="1">
      <alignment horizontal="center" vertical="center" textRotation="90" wrapText="1"/>
    </xf>
    <xf numFmtId="0" fontId="21" fillId="2" borderId="54" xfId="0" applyFont="1" applyFill="1" applyBorder="1" applyAlignment="1">
      <alignment horizontal="center" vertical="center" textRotation="90" wrapText="1"/>
    </xf>
    <xf numFmtId="0" fontId="20" fillId="2" borderId="10" xfId="0" applyFont="1" applyFill="1" applyBorder="1" applyAlignment="1">
      <alignment horizontal="center" vertical="center" textRotation="90" wrapText="1"/>
    </xf>
    <xf numFmtId="14" fontId="22" fillId="2" borderId="64" xfId="0" applyNumberFormat="1" applyFont="1" applyFill="1" applyBorder="1" applyAlignment="1">
      <alignment horizontal="center" vertical="center"/>
    </xf>
    <xf numFmtId="14" fontId="22" fillId="2" borderId="68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left" vertical="top"/>
    </xf>
    <xf numFmtId="1" fontId="13" fillId="0" borderId="69" xfId="0" applyNumberFormat="1" applyFont="1" applyBorder="1" applyAlignment="1" applyProtection="1">
      <alignment horizontal="center" vertical="center"/>
      <protection locked="0"/>
    </xf>
    <xf numFmtId="1" fontId="13" fillId="0" borderId="51" xfId="0" applyNumberFormat="1" applyFont="1" applyBorder="1" applyAlignment="1" applyProtection="1">
      <alignment horizontal="center" vertical="center"/>
      <protection locked="0"/>
    </xf>
    <xf numFmtId="1" fontId="13" fillId="0" borderId="53" xfId="0" applyNumberFormat="1" applyFont="1" applyBorder="1" applyAlignment="1" applyProtection="1">
      <alignment horizontal="center" vertical="center"/>
      <protection locked="0"/>
    </xf>
    <xf numFmtId="1" fontId="13" fillId="0" borderId="59" xfId="0" applyNumberFormat="1" applyFont="1" applyBorder="1" applyAlignment="1" applyProtection="1">
      <alignment horizontal="center" vertical="center"/>
      <protection locked="0"/>
    </xf>
    <xf numFmtId="0" fontId="13" fillId="0" borderId="37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1" fontId="13" fillId="0" borderId="3" xfId="0" applyNumberFormat="1" applyFont="1" applyBorder="1" applyAlignment="1" applyProtection="1">
      <alignment horizontal="center" vertical="center"/>
      <protection locked="0"/>
    </xf>
    <xf numFmtId="1" fontId="13" fillId="0" borderId="8" xfId="0" applyNumberFormat="1" applyFont="1" applyBorder="1" applyAlignment="1" applyProtection="1">
      <alignment horizontal="center" vertical="center"/>
      <protection locked="0"/>
    </xf>
    <xf numFmtId="1" fontId="13" fillId="0" borderId="5" xfId="0" applyNumberFormat="1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1" fontId="13" fillId="2" borderId="9" xfId="0" applyNumberFormat="1" applyFont="1" applyFill="1" applyBorder="1" applyAlignment="1">
      <alignment horizontal="center" vertical="center"/>
    </xf>
    <xf numFmtId="1" fontId="13" fillId="2" borderId="51" xfId="0" applyNumberFormat="1" applyFont="1" applyFill="1" applyBorder="1" applyAlignment="1">
      <alignment horizontal="center" vertical="center"/>
    </xf>
    <xf numFmtId="1" fontId="13" fillId="2" borderId="38" xfId="0" applyNumberFormat="1" applyFont="1" applyFill="1" applyBorder="1" applyAlignment="1">
      <alignment horizontal="center" vertical="center"/>
    </xf>
    <xf numFmtId="1" fontId="13" fillId="2" borderId="8" xfId="0" applyNumberFormat="1" applyFont="1" applyFill="1" applyBorder="1" applyAlignment="1">
      <alignment horizontal="center" vertical="center"/>
    </xf>
    <xf numFmtId="165" fontId="13" fillId="3" borderId="61" xfId="0" applyNumberFormat="1" applyFont="1" applyFill="1" applyBorder="1" applyAlignment="1" applyProtection="1">
      <alignment horizontal="center" vertical="center"/>
      <protection locked="0"/>
    </xf>
    <xf numFmtId="165" fontId="13" fillId="3" borderId="63" xfId="0" applyNumberFormat="1" applyFont="1" applyFill="1" applyBorder="1" applyAlignment="1" applyProtection="1">
      <alignment horizontal="center" vertical="center"/>
      <protection locked="0"/>
    </xf>
    <xf numFmtId="0" fontId="13" fillId="2" borderId="55" xfId="0" applyFont="1" applyFill="1" applyBorder="1" applyAlignment="1">
      <alignment horizontal="center" wrapText="1"/>
    </xf>
    <xf numFmtId="0" fontId="13" fillId="2" borderId="56" xfId="0" applyFont="1" applyFill="1" applyBorder="1" applyAlignment="1">
      <alignment horizontal="center" wrapText="1"/>
    </xf>
    <xf numFmtId="1" fontId="13" fillId="2" borderId="14" xfId="0" applyNumberFormat="1" applyFont="1" applyFill="1" applyBorder="1" applyAlignment="1">
      <alignment horizontal="center" vertical="center"/>
    </xf>
    <xf numFmtId="1" fontId="13" fillId="2" borderId="43" xfId="0" applyNumberFormat="1" applyFont="1" applyFill="1" applyBorder="1" applyAlignment="1">
      <alignment horizontal="center" vertical="center"/>
    </xf>
    <xf numFmtId="0" fontId="13" fillId="0" borderId="29" xfId="0" applyFont="1" applyBorder="1" applyAlignment="1">
      <alignment horizontal="center"/>
    </xf>
    <xf numFmtId="1" fontId="13" fillId="2" borderId="30" xfId="0" applyNumberFormat="1" applyFont="1" applyFill="1" applyBorder="1" applyAlignment="1">
      <alignment horizontal="center" vertical="center"/>
    </xf>
    <xf numFmtId="1" fontId="13" fillId="2" borderId="34" xfId="0" applyNumberFormat="1" applyFont="1" applyFill="1" applyBorder="1" applyAlignment="1">
      <alignment horizontal="center" vertical="center"/>
    </xf>
    <xf numFmtId="1" fontId="13" fillId="2" borderId="19" xfId="0" applyNumberFormat="1" applyFont="1" applyFill="1" applyBorder="1" applyAlignment="1">
      <alignment horizontal="center" vertical="center"/>
    </xf>
    <xf numFmtId="1" fontId="13" fillId="2" borderId="22" xfId="0" applyNumberFormat="1" applyFont="1" applyFill="1" applyBorder="1" applyAlignment="1">
      <alignment horizontal="center" vertical="center"/>
    </xf>
    <xf numFmtId="1" fontId="13" fillId="2" borderId="28" xfId="0" applyNumberFormat="1" applyFont="1" applyFill="1" applyBorder="1" applyAlignment="1">
      <alignment horizontal="center" vertical="center"/>
    </xf>
    <xf numFmtId="1" fontId="13" fillId="2" borderId="74" xfId="0" applyNumberFormat="1" applyFont="1" applyFill="1" applyBorder="1" applyAlignment="1">
      <alignment horizontal="center" vertical="center"/>
    </xf>
    <xf numFmtId="1" fontId="13" fillId="2" borderId="71" xfId="0" applyNumberFormat="1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wrapText="1"/>
    </xf>
    <xf numFmtId="1" fontId="1" fillId="2" borderId="64" xfId="0" applyNumberFormat="1" applyFont="1" applyFill="1" applyBorder="1" applyAlignment="1">
      <alignment horizontal="center" vertical="center"/>
    </xf>
    <xf numFmtId="1" fontId="1" fillId="2" borderId="67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1" fontId="13" fillId="2" borderId="73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wrapText="1"/>
    </xf>
    <xf numFmtId="1" fontId="13" fillId="2" borderId="75" xfId="0" applyNumberFormat="1" applyFont="1" applyFill="1" applyBorder="1" applyAlignment="1">
      <alignment horizontal="center" vertical="center"/>
    </xf>
    <xf numFmtId="1" fontId="13" fillId="2" borderId="7" xfId="0" applyNumberFormat="1" applyFont="1" applyFill="1" applyBorder="1" applyAlignment="1">
      <alignment horizontal="center" vertical="center"/>
    </xf>
    <xf numFmtId="1" fontId="13" fillId="2" borderId="46" xfId="0" applyNumberFormat="1" applyFont="1" applyFill="1" applyBorder="1" applyAlignment="1">
      <alignment horizontal="center" vertical="center"/>
    </xf>
    <xf numFmtId="0" fontId="13" fillId="2" borderId="54" xfId="0" applyFont="1" applyFill="1" applyBorder="1" applyAlignment="1">
      <alignment horizontal="center" wrapText="1"/>
    </xf>
    <xf numFmtId="0" fontId="3" fillId="2" borderId="18" xfId="0" applyFont="1" applyFill="1" applyBorder="1" applyAlignment="1"/>
    <xf numFmtId="1" fontId="13" fillId="2" borderId="59" xfId="0" applyNumberFormat="1" applyFont="1" applyFill="1" applyBorder="1" applyAlignment="1">
      <alignment horizontal="center" vertical="center"/>
    </xf>
    <xf numFmtId="0" fontId="13" fillId="2" borderId="59" xfId="0" applyFont="1" applyFill="1" applyBorder="1" applyAlignment="1">
      <alignment horizontal="center" wrapText="1"/>
    </xf>
    <xf numFmtId="0" fontId="13" fillId="0" borderId="64" xfId="0" applyFont="1" applyBorder="1" applyProtection="1">
      <protection locked="0"/>
    </xf>
    <xf numFmtId="0" fontId="13" fillId="2" borderId="58" xfId="0" applyFont="1" applyFill="1" applyBorder="1" applyAlignment="1">
      <alignment horizontal="right" wrapText="1"/>
    </xf>
    <xf numFmtId="0" fontId="13" fillId="2" borderId="59" xfId="0" applyFont="1" applyFill="1" applyBorder="1" applyAlignment="1">
      <alignment horizontal="right" wrapText="1"/>
    </xf>
    <xf numFmtId="0" fontId="13" fillId="2" borderId="58" xfId="0" applyFont="1" applyFill="1" applyBorder="1" applyAlignment="1">
      <alignment horizontal="right"/>
    </xf>
    <xf numFmtId="0" fontId="13" fillId="2" borderId="59" xfId="0" applyFont="1" applyFill="1" applyBorder="1" applyAlignment="1">
      <alignment horizontal="right"/>
    </xf>
    <xf numFmtId="0" fontId="13" fillId="0" borderId="64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9" fillId="0" borderId="37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5" borderId="21" xfId="0" quotePrefix="1" applyFont="1" applyFill="1" applyBorder="1" applyAlignment="1">
      <alignment horizontal="left" vertical="center"/>
    </xf>
    <xf numFmtId="0" fontId="9" fillId="5" borderId="12" xfId="0" quotePrefix="1" applyFont="1" applyFill="1" applyBorder="1" applyAlignment="1">
      <alignment horizontal="left" vertical="center"/>
    </xf>
    <xf numFmtId="0" fontId="9" fillId="5" borderId="13" xfId="0" quotePrefix="1" applyFont="1" applyFill="1" applyBorder="1" applyAlignment="1">
      <alignment horizontal="left" vertical="center"/>
    </xf>
    <xf numFmtId="0" fontId="4" fillId="6" borderId="40" xfId="0" applyFont="1" applyFill="1" applyBorder="1" applyAlignment="1">
      <alignment horizontal="left" vertical="top" wrapText="1"/>
    </xf>
    <xf numFmtId="0" fontId="4" fillId="6" borderId="15" xfId="0" applyFont="1" applyFill="1" applyBorder="1" applyAlignment="1">
      <alignment horizontal="left" vertical="top" wrapText="1"/>
    </xf>
    <xf numFmtId="0" fontId="4" fillId="6" borderId="16" xfId="0" applyFont="1" applyFill="1" applyBorder="1" applyAlignment="1">
      <alignment horizontal="left" vertical="top" wrapText="1"/>
    </xf>
    <xf numFmtId="16" fontId="4" fillId="0" borderId="37" xfId="0" applyNumberFormat="1" applyFont="1" applyBorder="1" applyAlignment="1">
      <alignment horizontal="center" vertical="center"/>
    </xf>
    <xf numFmtId="16" fontId="4" fillId="0" borderId="30" xfId="0" applyNumberFormat="1" applyFont="1" applyBorder="1" applyAlignment="1">
      <alignment horizontal="center" vertical="center"/>
    </xf>
    <xf numFmtId="16" fontId="4" fillId="0" borderId="38" xfId="0" applyNumberFormat="1" applyFont="1" applyBorder="1" applyAlignment="1">
      <alignment horizontal="center" vertical="center"/>
    </xf>
    <xf numFmtId="0" fontId="9" fillId="4" borderId="10" xfId="0" applyFont="1" applyFill="1" applyBorder="1" applyAlignment="1">
      <alignment horizontal="left" vertical="top"/>
    </xf>
    <xf numFmtId="0" fontId="9" fillId="4" borderId="11" xfId="0" applyFont="1" applyFill="1" applyBorder="1" applyAlignment="1">
      <alignment horizontal="left" vertical="top"/>
    </xf>
    <xf numFmtId="0" fontId="4" fillId="0" borderId="0" xfId="0" quotePrefix="1" applyFont="1" applyBorder="1" applyAlignment="1">
      <alignment horizontal="left" vertical="center"/>
    </xf>
    <xf numFmtId="0" fontId="4" fillId="0" borderId="5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0" fontId="2" fillId="0" borderId="5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13" fillId="0" borderId="66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top" wrapText="1"/>
    </xf>
    <xf numFmtId="0" fontId="13" fillId="0" borderId="23" xfId="0" applyFont="1" applyBorder="1" applyAlignment="1">
      <alignment horizontal="center" vertical="top" wrapText="1"/>
    </xf>
    <xf numFmtId="0" fontId="13" fillId="0" borderId="24" xfId="0" applyFont="1" applyBorder="1" applyAlignment="1">
      <alignment horizontal="center" vertical="top" wrapText="1"/>
    </xf>
    <xf numFmtId="0" fontId="13" fillId="0" borderId="1" xfId="0" applyFont="1" applyBorder="1" applyAlignment="1" applyProtection="1">
      <alignment horizontal="left" vertical="top"/>
      <protection locked="0"/>
    </xf>
    <xf numFmtId="0" fontId="13" fillId="0" borderId="2" xfId="0" applyFont="1" applyBorder="1" applyAlignment="1" applyProtection="1">
      <alignment horizontal="left" vertical="top"/>
      <protection locked="0"/>
    </xf>
    <xf numFmtId="0" fontId="13" fillId="0" borderId="3" xfId="0" applyFont="1" applyBorder="1" applyAlignment="1" applyProtection="1">
      <alignment horizontal="left" vertical="top"/>
      <protection locked="0"/>
    </xf>
    <xf numFmtId="0" fontId="13" fillId="0" borderId="4" xfId="0" applyFont="1" applyBorder="1" applyAlignment="1" applyProtection="1">
      <alignment horizontal="left" vertical="top"/>
      <protection locked="0"/>
    </xf>
    <xf numFmtId="0" fontId="13" fillId="0" borderId="0" xfId="0" applyFont="1" applyBorder="1" applyAlignment="1" applyProtection="1">
      <alignment horizontal="left" vertical="top"/>
      <protection locked="0"/>
    </xf>
    <xf numFmtId="0" fontId="13" fillId="0" borderId="5" xfId="0" applyFont="1" applyBorder="1" applyAlignment="1" applyProtection="1">
      <alignment horizontal="left" vertical="top"/>
      <protection locked="0"/>
    </xf>
    <xf numFmtId="0" fontId="13" fillId="0" borderId="6" xfId="0" applyFont="1" applyBorder="1" applyAlignment="1" applyProtection="1">
      <alignment horizontal="left" vertical="top"/>
      <protection locked="0"/>
    </xf>
    <xf numFmtId="0" fontId="13" fillId="0" borderId="7" xfId="0" applyFont="1" applyBorder="1" applyAlignment="1" applyProtection="1">
      <alignment horizontal="left" vertical="top"/>
      <protection locked="0"/>
    </xf>
    <xf numFmtId="0" fontId="13" fillId="0" borderId="8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center" wrapText="1"/>
    </xf>
    <xf numFmtId="0" fontId="13" fillId="0" borderId="43" xfId="0" applyFont="1" applyBorder="1" applyAlignment="1">
      <alignment horizontal="center" vertical="top" wrapText="1"/>
    </xf>
    <xf numFmtId="0" fontId="13" fillId="0" borderId="41" xfId="0" applyFont="1" applyBorder="1" applyAlignment="1">
      <alignment horizontal="center" vertical="top" wrapText="1"/>
    </xf>
    <xf numFmtId="0" fontId="13" fillId="0" borderId="4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13" fillId="0" borderId="34" xfId="0" applyFont="1" applyBorder="1" applyAlignment="1">
      <alignment horizontal="center" vertical="top" wrapText="1"/>
    </xf>
    <xf numFmtId="0" fontId="13" fillId="0" borderId="31" xfId="0" applyFont="1" applyBorder="1" applyAlignment="1">
      <alignment horizontal="center" vertical="top" wrapText="1"/>
    </xf>
    <xf numFmtId="0" fontId="13" fillId="0" borderId="32" xfId="0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13" fillId="0" borderId="58" xfId="0" applyFont="1" applyBorder="1" applyAlignment="1">
      <alignment horizontal="center" vertical="top" wrapText="1"/>
    </xf>
    <xf numFmtId="0" fontId="13" fillId="0" borderId="27" xfId="0" applyFont="1" applyBorder="1" applyAlignment="1">
      <alignment horizontal="center" vertical="top" wrapText="1"/>
    </xf>
    <xf numFmtId="0" fontId="13" fillId="0" borderId="59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15" fillId="0" borderId="0" xfId="0" applyFont="1" applyAlignment="1">
      <alignment horizontal="center"/>
    </xf>
    <xf numFmtId="0" fontId="2" fillId="0" borderId="27" xfId="0" applyFont="1" applyBorder="1" applyAlignment="1">
      <alignment horizontal="left" vertical="top" wrapText="1"/>
    </xf>
    <xf numFmtId="0" fontId="13" fillId="0" borderId="58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54" xfId="0" applyFont="1" applyBorder="1" applyAlignment="1">
      <alignment horizontal="left" vertical="top" wrapText="1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top"/>
      <protection locked="0"/>
    </xf>
    <xf numFmtId="0" fontId="2" fillId="0" borderId="8" xfId="0" applyFont="1" applyBorder="1" applyAlignment="1" applyProtection="1">
      <alignment horizontal="left" vertical="top"/>
      <protection locked="0"/>
    </xf>
    <xf numFmtId="0" fontId="2" fillId="0" borderId="42" xfId="0" applyFont="1" applyBorder="1" applyAlignment="1">
      <alignment horizontal="left" vertical="top" wrapText="1"/>
    </xf>
    <xf numFmtId="0" fontId="13" fillId="0" borderId="22" xfId="0" applyFont="1" applyBorder="1" applyAlignment="1">
      <alignment horizontal="center" vertical="top" wrapText="1"/>
    </xf>
    <xf numFmtId="0" fontId="13" fillId="0" borderId="38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3" fillId="0" borderId="30" xfId="0" applyFont="1" applyBorder="1" applyAlignment="1">
      <alignment horizontal="center" vertical="top" wrapText="1"/>
    </xf>
    <xf numFmtId="0" fontId="2" fillId="0" borderId="64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2" fillId="0" borderId="59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58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48" xfId="0" applyFont="1" applyBorder="1" applyAlignment="1">
      <alignment horizontal="left" vertical="top" wrapText="1"/>
    </xf>
    <xf numFmtId="0" fontId="2" fillId="0" borderId="36" xfId="0" applyFont="1" applyBorder="1" applyAlignment="1">
      <alignment horizontal="left" vertical="top" wrapText="1"/>
    </xf>
    <xf numFmtId="0" fontId="13" fillId="0" borderId="6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top"/>
    </xf>
    <xf numFmtId="0" fontId="13" fillId="0" borderId="2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13" fillId="0" borderId="7" xfId="0" applyFont="1" applyBorder="1" applyAlignment="1">
      <alignment horizontal="left" vertical="top"/>
    </xf>
    <xf numFmtId="0" fontId="13" fillId="0" borderId="8" xfId="0" applyFont="1" applyBorder="1" applyAlignment="1">
      <alignment horizontal="left" vertical="top"/>
    </xf>
    <xf numFmtId="0" fontId="13" fillId="0" borderId="18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top" wrapText="1"/>
    </xf>
    <xf numFmtId="0" fontId="13" fillId="0" borderId="26" xfId="0" applyFont="1" applyBorder="1" applyAlignment="1">
      <alignment horizontal="center" vertical="top" wrapText="1"/>
    </xf>
    <xf numFmtId="0" fontId="13" fillId="0" borderId="33" xfId="0" applyFont="1" applyBorder="1" applyAlignment="1">
      <alignment horizontal="center" vertical="top" wrapText="1"/>
    </xf>
    <xf numFmtId="0" fontId="13" fillId="0" borderId="67" xfId="0" applyFont="1" applyBorder="1" applyAlignment="1">
      <alignment horizontal="center" vertical="center"/>
    </xf>
    <xf numFmtId="0" fontId="2" fillId="0" borderId="46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71" xfId="0" applyFont="1" applyBorder="1" applyAlignment="1">
      <alignment horizontal="left" vertical="top" wrapText="1"/>
    </xf>
    <xf numFmtId="0" fontId="2" fillId="0" borderId="72" xfId="0" applyFont="1" applyBorder="1" applyAlignment="1">
      <alignment horizontal="left" vertical="top" wrapText="1"/>
    </xf>
    <xf numFmtId="0" fontId="9" fillId="0" borderId="54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top" wrapText="1"/>
    </xf>
    <xf numFmtId="0" fontId="13" fillId="0" borderId="54" xfId="0" applyFont="1" applyBorder="1" applyAlignment="1">
      <alignment horizontal="center" vertical="top" wrapText="1"/>
    </xf>
    <xf numFmtId="0" fontId="2" fillId="0" borderId="43" xfId="0" applyFont="1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9" fillId="0" borderId="5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2" fillId="0" borderId="73" xfId="0" applyFont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13" fillId="0" borderId="65" xfId="0" applyFont="1" applyBorder="1" applyAlignment="1">
      <alignment horizontal="center" vertical="center" wrapText="1"/>
    </xf>
    <xf numFmtId="0" fontId="13" fillId="2" borderId="58" xfId="0" applyFont="1" applyFill="1" applyBorder="1" applyAlignment="1">
      <alignment horizontal="center"/>
    </xf>
    <xf numFmtId="0" fontId="13" fillId="2" borderId="59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center" vertical="center" textRotation="90"/>
    </xf>
    <xf numFmtId="0" fontId="1" fillId="2" borderId="29" xfId="0" applyFont="1" applyFill="1" applyBorder="1" applyAlignment="1">
      <alignment horizontal="center" vertical="center" textRotation="90"/>
    </xf>
    <xf numFmtId="16" fontId="4" fillId="0" borderId="0" xfId="0" applyNumberFormat="1" applyFont="1" applyBorder="1" applyAlignment="1">
      <alignment horizontal="left" vertical="top"/>
    </xf>
  </cellXfs>
  <cellStyles count="1">
    <cellStyle name="Normal" xfId="0" builtinId="0"/>
  </cellStyles>
  <dxfs count="359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4"/>
  <sheetViews>
    <sheetView zoomScale="120" zoomScaleNormal="120" workbookViewId="0">
      <selection activeCell="P23" sqref="P23"/>
    </sheetView>
  </sheetViews>
  <sheetFormatPr defaultRowHeight="14" x14ac:dyDescent="0.3"/>
  <cols>
    <col min="1" max="1" width="13.81640625" style="30" customWidth="1"/>
    <col min="2" max="12" width="9" style="30" customWidth="1"/>
    <col min="13" max="13" width="9.81640625" style="30" customWidth="1"/>
    <col min="14" max="14" width="9" style="30" customWidth="1"/>
    <col min="15" max="15" width="11.81640625" style="30" customWidth="1"/>
    <col min="16" max="256" width="9.1796875" style="30"/>
    <col min="257" max="257" width="13.81640625" style="30" customWidth="1"/>
    <col min="258" max="258" width="11.1796875" style="30" customWidth="1"/>
    <col min="259" max="259" width="9.1796875" style="30" customWidth="1"/>
    <col min="260" max="270" width="9.1796875" style="30"/>
    <col min="271" max="271" width="7" style="30" customWidth="1"/>
    <col min="272" max="512" width="9.1796875" style="30"/>
    <col min="513" max="513" width="13.81640625" style="30" customWidth="1"/>
    <col min="514" max="514" width="11.1796875" style="30" customWidth="1"/>
    <col min="515" max="515" width="9.1796875" style="30" customWidth="1"/>
    <col min="516" max="526" width="9.1796875" style="30"/>
    <col min="527" max="527" width="7" style="30" customWidth="1"/>
    <col min="528" max="768" width="9.1796875" style="30"/>
    <col min="769" max="769" width="13.81640625" style="30" customWidth="1"/>
    <col min="770" max="770" width="11.1796875" style="30" customWidth="1"/>
    <col min="771" max="771" width="9.1796875" style="30" customWidth="1"/>
    <col min="772" max="782" width="9.1796875" style="30"/>
    <col min="783" max="783" width="7" style="30" customWidth="1"/>
    <col min="784" max="1024" width="9.1796875" style="30"/>
    <col min="1025" max="1025" width="13.81640625" style="30" customWidth="1"/>
    <col min="1026" max="1026" width="11.1796875" style="30" customWidth="1"/>
    <col min="1027" max="1027" width="9.1796875" style="30" customWidth="1"/>
    <col min="1028" max="1038" width="9.1796875" style="30"/>
    <col min="1039" max="1039" width="7" style="30" customWidth="1"/>
    <col min="1040" max="1280" width="9.1796875" style="30"/>
    <col min="1281" max="1281" width="13.81640625" style="30" customWidth="1"/>
    <col min="1282" max="1282" width="11.1796875" style="30" customWidth="1"/>
    <col min="1283" max="1283" width="9.1796875" style="30" customWidth="1"/>
    <col min="1284" max="1294" width="9.1796875" style="30"/>
    <col min="1295" max="1295" width="7" style="30" customWidth="1"/>
    <col min="1296" max="1536" width="9.1796875" style="30"/>
    <col min="1537" max="1537" width="13.81640625" style="30" customWidth="1"/>
    <col min="1538" max="1538" width="11.1796875" style="30" customWidth="1"/>
    <col min="1539" max="1539" width="9.1796875" style="30" customWidth="1"/>
    <col min="1540" max="1550" width="9.1796875" style="30"/>
    <col min="1551" max="1551" width="7" style="30" customWidth="1"/>
    <col min="1552" max="1792" width="9.1796875" style="30"/>
    <col min="1793" max="1793" width="13.81640625" style="30" customWidth="1"/>
    <col min="1794" max="1794" width="11.1796875" style="30" customWidth="1"/>
    <col min="1795" max="1795" width="9.1796875" style="30" customWidth="1"/>
    <col min="1796" max="1806" width="9.1796875" style="30"/>
    <col min="1807" max="1807" width="7" style="30" customWidth="1"/>
    <col min="1808" max="2048" width="9.1796875" style="30"/>
    <col min="2049" max="2049" width="13.81640625" style="30" customWidth="1"/>
    <col min="2050" max="2050" width="11.1796875" style="30" customWidth="1"/>
    <col min="2051" max="2051" width="9.1796875" style="30" customWidth="1"/>
    <col min="2052" max="2062" width="9.1796875" style="30"/>
    <col min="2063" max="2063" width="7" style="30" customWidth="1"/>
    <col min="2064" max="2304" width="9.1796875" style="30"/>
    <col min="2305" max="2305" width="13.81640625" style="30" customWidth="1"/>
    <col min="2306" max="2306" width="11.1796875" style="30" customWidth="1"/>
    <col min="2307" max="2307" width="9.1796875" style="30" customWidth="1"/>
    <col min="2308" max="2318" width="9.1796875" style="30"/>
    <col min="2319" max="2319" width="7" style="30" customWidth="1"/>
    <col min="2320" max="2560" width="9.1796875" style="30"/>
    <col min="2561" max="2561" width="13.81640625" style="30" customWidth="1"/>
    <col min="2562" max="2562" width="11.1796875" style="30" customWidth="1"/>
    <col min="2563" max="2563" width="9.1796875" style="30" customWidth="1"/>
    <col min="2564" max="2574" width="9.1796875" style="30"/>
    <col min="2575" max="2575" width="7" style="30" customWidth="1"/>
    <col min="2576" max="2816" width="9.1796875" style="30"/>
    <col min="2817" max="2817" width="13.81640625" style="30" customWidth="1"/>
    <col min="2818" max="2818" width="11.1796875" style="30" customWidth="1"/>
    <col min="2819" max="2819" width="9.1796875" style="30" customWidth="1"/>
    <col min="2820" max="2830" width="9.1796875" style="30"/>
    <col min="2831" max="2831" width="7" style="30" customWidth="1"/>
    <col min="2832" max="3072" width="9.1796875" style="30"/>
    <col min="3073" max="3073" width="13.81640625" style="30" customWidth="1"/>
    <col min="3074" max="3074" width="11.1796875" style="30" customWidth="1"/>
    <col min="3075" max="3075" width="9.1796875" style="30" customWidth="1"/>
    <col min="3076" max="3086" width="9.1796875" style="30"/>
    <col min="3087" max="3087" width="7" style="30" customWidth="1"/>
    <col min="3088" max="3328" width="9.1796875" style="30"/>
    <col min="3329" max="3329" width="13.81640625" style="30" customWidth="1"/>
    <col min="3330" max="3330" width="11.1796875" style="30" customWidth="1"/>
    <col min="3331" max="3331" width="9.1796875" style="30" customWidth="1"/>
    <col min="3332" max="3342" width="9.1796875" style="30"/>
    <col min="3343" max="3343" width="7" style="30" customWidth="1"/>
    <col min="3344" max="3584" width="9.1796875" style="30"/>
    <col min="3585" max="3585" width="13.81640625" style="30" customWidth="1"/>
    <col min="3586" max="3586" width="11.1796875" style="30" customWidth="1"/>
    <col min="3587" max="3587" width="9.1796875" style="30" customWidth="1"/>
    <col min="3588" max="3598" width="9.1796875" style="30"/>
    <col min="3599" max="3599" width="7" style="30" customWidth="1"/>
    <col min="3600" max="3840" width="9.1796875" style="30"/>
    <col min="3841" max="3841" width="13.81640625" style="30" customWidth="1"/>
    <col min="3842" max="3842" width="11.1796875" style="30" customWidth="1"/>
    <col min="3843" max="3843" width="9.1796875" style="30" customWidth="1"/>
    <col min="3844" max="3854" width="9.1796875" style="30"/>
    <col min="3855" max="3855" width="7" style="30" customWidth="1"/>
    <col min="3856" max="4096" width="9.1796875" style="30"/>
    <col min="4097" max="4097" width="13.81640625" style="30" customWidth="1"/>
    <col min="4098" max="4098" width="11.1796875" style="30" customWidth="1"/>
    <col min="4099" max="4099" width="9.1796875" style="30" customWidth="1"/>
    <col min="4100" max="4110" width="9.1796875" style="30"/>
    <col min="4111" max="4111" width="7" style="30" customWidth="1"/>
    <col min="4112" max="4352" width="9.1796875" style="30"/>
    <col min="4353" max="4353" width="13.81640625" style="30" customWidth="1"/>
    <col min="4354" max="4354" width="11.1796875" style="30" customWidth="1"/>
    <col min="4355" max="4355" width="9.1796875" style="30" customWidth="1"/>
    <col min="4356" max="4366" width="9.1796875" style="30"/>
    <col min="4367" max="4367" width="7" style="30" customWidth="1"/>
    <col min="4368" max="4608" width="9.1796875" style="30"/>
    <col min="4609" max="4609" width="13.81640625" style="30" customWidth="1"/>
    <col min="4610" max="4610" width="11.1796875" style="30" customWidth="1"/>
    <col min="4611" max="4611" width="9.1796875" style="30" customWidth="1"/>
    <col min="4612" max="4622" width="9.1796875" style="30"/>
    <col min="4623" max="4623" width="7" style="30" customWidth="1"/>
    <col min="4624" max="4864" width="9.1796875" style="30"/>
    <col min="4865" max="4865" width="13.81640625" style="30" customWidth="1"/>
    <col min="4866" max="4866" width="11.1796875" style="30" customWidth="1"/>
    <col min="4867" max="4867" width="9.1796875" style="30" customWidth="1"/>
    <col min="4868" max="4878" width="9.1796875" style="30"/>
    <col min="4879" max="4879" width="7" style="30" customWidth="1"/>
    <col min="4880" max="5120" width="9.1796875" style="30"/>
    <col min="5121" max="5121" width="13.81640625" style="30" customWidth="1"/>
    <col min="5122" max="5122" width="11.1796875" style="30" customWidth="1"/>
    <col min="5123" max="5123" width="9.1796875" style="30" customWidth="1"/>
    <col min="5124" max="5134" width="9.1796875" style="30"/>
    <col min="5135" max="5135" width="7" style="30" customWidth="1"/>
    <col min="5136" max="5376" width="9.1796875" style="30"/>
    <col min="5377" max="5377" width="13.81640625" style="30" customWidth="1"/>
    <col min="5378" max="5378" width="11.1796875" style="30" customWidth="1"/>
    <col min="5379" max="5379" width="9.1796875" style="30" customWidth="1"/>
    <col min="5380" max="5390" width="9.1796875" style="30"/>
    <col min="5391" max="5391" width="7" style="30" customWidth="1"/>
    <col min="5392" max="5632" width="9.1796875" style="30"/>
    <col min="5633" max="5633" width="13.81640625" style="30" customWidth="1"/>
    <col min="5634" max="5634" width="11.1796875" style="30" customWidth="1"/>
    <col min="5635" max="5635" width="9.1796875" style="30" customWidth="1"/>
    <col min="5636" max="5646" width="9.1796875" style="30"/>
    <col min="5647" max="5647" width="7" style="30" customWidth="1"/>
    <col min="5648" max="5888" width="9.1796875" style="30"/>
    <col min="5889" max="5889" width="13.81640625" style="30" customWidth="1"/>
    <col min="5890" max="5890" width="11.1796875" style="30" customWidth="1"/>
    <col min="5891" max="5891" width="9.1796875" style="30" customWidth="1"/>
    <col min="5892" max="5902" width="9.1796875" style="30"/>
    <col min="5903" max="5903" width="7" style="30" customWidth="1"/>
    <col min="5904" max="6144" width="9.1796875" style="30"/>
    <col min="6145" max="6145" width="13.81640625" style="30" customWidth="1"/>
    <col min="6146" max="6146" width="11.1796875" style="30" customWidth="1"/>
    <col min="6147" max="6147" width="9.1796875" style="30" customWidth="1"/>
    <col min="6148" max="6158" width="9.1796875" style="30"/>
    <col min="6159" max="6159" width="7" style="30" customWidth="1"/>
    <col min="6160" max="6400" width="9.1796875" style="30"/>
    <col min="6401" max="6401" width="13.81640625" style="30" customWidth="1"/>
    <col min="6402" max="6402" width="11.1796875" style="30" customWidth="1"/>
    <col min="6403" max="6403" width="9.1796875" style="30" customWidth="1"/>
    <col min="6404" max="6414" width="9.1796875" style="30"/>
    <col min="6415" max="6415" width="7" style="30" customWidth="1"/>
    <col min="6416" max="6656" width="9.1796875" style="30"/>
    <col min="6657" max="6657" width="13.81640625" style="30" customWidth="1"/>
    <col min="6658" max="6658" width="11.1796875" style="30" customWidth="1"/>
    <col min="6659" max="6659" width="9.1796875" style="30" customWidth="1"/>
    <col min="6660" max="6670" width="9.1796875" style="30"/>
    <col min="6671" max="6671" width="7" style="30" customWidth="1"/>
    <col min="6672" max="6912" width="9.1796875" style="30"/>
    <col min="6913" max="6913" width="13.81640625" style="30" customWidth="1"/>
    <col min="6914" max="6914" width="11.1796875" style="30" customWidth="1"/>
    <col min="6915" max="6915" width="9.1796875" style="30" customWidth="1"/>
    <col min="6916" max="6926" width="9.1796875" style="30"/>
    <col min="6927" max="6927" width="7" style="30" customWidth="1"/>
    <col min="6928" max="7168" width="9.1796875" style="30"/>
    <col min="7169" max="7169" width="13.81640625" style="30" customWidth="1"/>
    <col min="7170" max="7170" width="11.1796875" style="30" customWidth="1"/>
    <col min="7171" max="7171" width="9.1796875" style="30" customWidth="1"/>
    <col min="7172" max="7182" width="9.1796875" style="30"/>
    <col min="7183" max="7183" width="7" style="30" customWidth="1"/>
    <col min="7184" max="7424" width="9.1796875" style="30"/>
    <col min="7425" max="7425" width="13.81640625" style="30" customWidth="1"/>
    <col min="7426" max="7426" width="11.1796875" style="30" customWidth="1"/>
    <col min="7427" max="7427" width="9.1796875" style="30" customWidth="1"/>
    <col min="7428" max="7438" width="9.1796875" style="30"/>
    <col min="7439" max="7439" width="7" style="30" customWidth="1"/>
    <col min="7440" max="7680" width="9.1796875" style="30"/>
    <col min="7681" max="7681" width="13.81640625" style="30" customWidth="1"/>
    <col min="7682" max="7682" width="11.1796875" style="30" customWidth="1"/>
    <col min="7683" max="7683" width="9.1796875" style="30" customWidth="1"/>
    <col min="7684" max="7694" width="9.1796875" style="30"/>
    <col min="7695" max="7695" width="7" style="30" customWidth="1"/>
    <col min="7696" max="7936" width="9.1796875" style="30"/>
    <col min="7937" max="7937" width="13.81640625" style="30" customWidth="1"/>
    <col min="7938" max="7938" width="11.1796875" style="30" customWidth="1"/>
    <col min="7939" max="7939" width="9.1796875" style="30" customWidth="1"/>
    <col min="7940" max="7950" width="9.1796875" style="30"/>
    <col min="7951" max="7951" width="7" style="30" customWidth="1"/>
    <col min="7952" max="8192" width="9.1796875" style="30"/>
    <col min="8193" max="8193" width="13.81640625" style="30" customWidth="1"/>
    <col min="8194" max="8194" width="11.1796875" style="30" customWidth="1"/>
    <col min="8195" max="8195" width="9.1796875" style="30" customWidth="1"/>
    <col min="8196" max="8206" width="9.1796875" style="30"/>
    <col min="8207" max="8207" width="7" style="30" customWidth="1"/>
    <col min="8208" max="8448" width="9.1796875" style="30"/>
    <col min="8449" max="8449" width="13.81640625" style="30" customWidth="1"/>
    <col min="8450" max="8450" width="11.1796875" style="30" customWidth="1"/>
    <col min="8451" max="8451" width="9.1796875" style="30" customWidth="1"/>
    <col min="8452" max="8462" width="9.1796875" style="30"/>
    <col min="8463" max="8463" width="7" style="30" customWidth="1"/>
    <col min="8464" max="8704" width="9.1796875" style="30"/>
    <col min="8705" max="8705" width="13.81640625" style="30" customWidth="1"/>
    <col min="8706" max="8706" width="11.1796875" style="30" customWidth="1"/>
    <col min="8707" max="8707" width="9.1796875" style="30" customWidth="1"/>
    <col min="8708" max="8718" width="9.1796875" style="30"/>
    <col min="8719" max="8719" width="7" style="30" customWidth="1"/>
    <col min="8720" max="8960" width="9.1796875" style="30"/>
    <col min="8961" max="8961" width="13.81640625" style="30" customWidth="1"/>
    <col min="8962" max="8962" width="11.1796875" style="30" customWidth="1"/>
    <col min="8963" max="8963" width="9.1796875" style="30" customWidth="1"/>
    <col min="8964" max="8974" width="9.1796875" style="30"/>
    <col min="8975" max="8975" width="7" style="30" customWidth="1"/>
    <col min="8976" max="9216" width="9.1796875" style="30"/>
    <col min="9217" max="9217" width="13.81640625" style="30" customWidth="1"/>
    <col min="9218" max="9218" width="11.1796875" style="30" customWidth="1"/>
    <col min="9219" max="9219" width="9.1796875" style="30" customWidth="1"/>
    <col min="9220" max="9230" width="9.1796875" style="30"/>
    <col min="9231" max="9231" width="7" style="30" customWidth="1"/>
    <col min="9232" max="9472" width="9.1796875" style="30"/>
    <col min="9473" max="9473" width="13.81640625" style="30" customWidth="1"/>
    <col min="9474" max="9474" width="11.1796875" style="30" customWidth="1"/>
    <col min="9475" max="9475" width="9.1796875" style="30" customWidth="1"/>
    <col min="9476" max="9486" width="9.1796875" style="30"/>
    <col min="9487" max="9487" width="7" style="30" customWidth="1"/>
    <col min="9488" max="9728" width="9.1796875" style="30"/>
    <col min="9729" max="9729" width="13.81640625" style="30" customWidth="1"/>
    <col min="9730" max="9730" width="11.1796875" style="30" customWidth="1"/>
    <col min="9731" max="9731" width="9.1796875" style="30" customWidth="1"/>
    <col min="9732" max="9742" width="9.1796875" style="30"/>
    <col min="9743" max="9743" width="7" style="30" customWidth="1"/>
    <col min="9744" max="9984" width="9.1796875" style="30"/>
    <col min="9985" max="9985" width="13.81640625" style="30" customWidth="1"/>
    <col min="9986" max="9986" width="11.1796875" style="30" customWidth="1"/>
    <col min="9987" max="9987" width="9.1796875" style="30" customWidth="1"/>
    <col min="9988" max="9998" width="9.1796875" style="30"/>
    <col min="9999" max="9999" width="7" style="30" customWidth="1"/>
    <col min="10000" max="10240" width="9.1796875" style="30"/>
    <col min="10241" max="10241" width="13.81640625" style="30" customWidth="1"/>
    <col min="10242" max="10242" width="11.1796875" style="30" customWidth="1"/>
    <col min="10243" max="10243" width="9.1796875" style="30" customWidth="1"/>
    <col min="10244" max="10254" width="9.1796875" style="30"/>
    <col min="10255" max="10255" width="7" style="30" customWidth="1"/>
    <col min="10256" max="10496" width="9.1796875" style="30"/>
    <col min="10497" max="10497" width="13.81640625" style="30" customWidth="1"/>
    <col min="10498" max="10498" width="11.1796875" style="30" customWidth="1"/>
    <col min="10499" max="10499" width="9.1796875" style="30" customWidth="1"/>
    <col min="10500" max="10510" width="9.1796875" style="30"/>
    <col min="10511" max="10511" width="7" style="30" customWidth="1"/>
    <col min="10512" max="10752" width="9.1796875" style="30"/>
    <col min="10753" max="10753" width="13.81640625" style="30" customWidth="1"/>
    <col min="10754" max="10754" width="11.1796875" style="30" customWidth="1"/>
    <col min="10755" max="10755" width="9.1796875" style="30" customWidth="1"/>
    <col min="10756" max="10766" width="9.1796875" style="30"/>
    <col min="10767" max="10767" width="7" style="30" customWidth="1"/>
    <col min="10768" max="11008" width="9.1796875" style="30"/>
    <col min="11009" max="11009" width="13.81640625" style="30" customWidth="1"/>
    <col min="11010" max="11010" width="11.1796875" style="30" customWidth="1"/>
    <col min="11011" max="11011" width="9.1796875" style="30" customWidth="1"/>
    <col min="11012" max="11022" width="9.1796875" style="30"/>
    <col min="11023" max="11023" width="7" style="30" customWidth="1"/>
    <col min="11024" max="11264" width="9.1796875" style="30"/>
    <col min="11265" max="11265" width="13.81640625" style="30" customWidth="1"/>
    <col min="11266" max="11266" width="11.1796875" style="30" customWidth="1"/>
    <col min="11267" max="11267" width="9.1796875" style="30" customWidth="1"/>
    <col min="11268" max="11278" width="9.1796875" style="30"/>
    <col min="11279" max="11279" width="7" style="30" customWidth="1"/>
    <col min="11280" max="11520" width="9.1796875" style="30"/>
    <col min="11521" max="11521" width="13.81640625" style="30" customWidth="1"/>
    <col min="11522" max="11522" width="11.1796875" style="30" customWidth="1"/>
    <col min="11523" max="11523" width="9.1796875" style="30" customWidth="1"/>
    <col min="11524" max="11534" width="9.1796875" style="30"/>
    <col min="11535" max="11535" width="7" style="30" customWidth="1"/>
    <col min="11536" max="11776" width="9.1796875" style="30"/>
    <col min="11777" max="11777" width="13.81640625" style="30" customWidth="1"/>
    <col min="11778" max="11778" width="11.1796875" style="30" customWidth="1"/>
    <col min="11779" max="11779" width="9.1796875" style="30" customWidth="1"/>
    <col min="11780" max="11790" width="9.1796875" style="30"/>
    <col min="11791" max="11791" width="7" style="30" customWidth="1"/>
    <col min="11792" max="12032" width="9.1796875" style="30"/>
    <col min="12033" max="12033" width="13.81640625" style="30" customWidth="1"/>
    <col min="12034" max="12034" width="11.1796875" style="30" customWidth="1"/>
    <col min="12035" max="12035" width="9.1796875" style="30" customWidth="1"/>
    <col min="12036" max="12046" width="9.1796875" style="30"/>
    <col min="12047" max="12047" width="7" style="30" customWidth="1"/>
    <col min="12048" max="12288" width="9.1796875" style="30"/>
    <col min="12289" max="12289" width="13.81640625" style="30" customWidth="1"/>
    <col min="12290" max="12290" width="11.1796875" style="30" customWidth="1"/>
    <col min="12291" max="12291" width="9.1796875" style="30" customWidth="1"/>
    <col min="12292" max="12302" width="9.1796875" style="30"/>
    <col min="12303" max="12303" width="7" style="30" customWidth="1"/>
    <col min="12304" max="12544" width="9.1796875" style="30"/>
    <col min="12545" max="12545" width="13.81640625" style="30" customWidth="1"/>
    <col min="12546" max="12546" width="11.1796875" style="30" customWidth="1"/>
    <col min="12547" max="12547" width="9.1796875" style="30" customWidth="1"/>
    <col min="12548" max="12558" width="9.1796875" style="30"/>
    <col min="12559" max="12559" width="7" style="30" customWidth="1"/>
    <col min="12560" max="12800" width="9.1796875" style="30"/>
    <col min="12801" max="12801" width="13.81640625" style="30" customWidth="1"/>
    <col min="12802" max="12802" width="11.1796875" style="30" customWidth="1"/>
    <col min="12803" max="12803" width="9.1796875" style="30" customWidth="1"/>
    <col min="12804" max="12814" width="9.1796875" style="30"/>
    <col min="12815" max="12815" width="7" style="30" customWidth="1"/>
    <col min="12816" max="13056" width="9.1796875" style="30"/>
    <col min="13057" max="13057" width="13.81640625" style="30" customWidth="1"/>
    <col min="13058" max="13058" width="11.1796875" style="30" customWidth="1"/>
    <col min="13059" max="13059" width="9.1796875" style="30" customWidth="1"/>
    <col min="13060" max="13070" width="9.1796875" style="30"/>
    <col min="13071" max="13071" width="7" style="30" customWidth="1"/>
    <col min="13072" max="13312" width="9.1796875" style="30"/>
    <col min="13313" max="13313" width="13.81640625" style="30" customWidth="1"/>
    <col min="13314" max="13314" width="11.1796875" style="30" customWidth="1"/>
    <col min="13315" max="13315" width="9.1796875" style="30" customWidth="1"/>
    <col min="13316" max="13326" width="9.1796875" style="30"/>
    <col min="13327" max="13327" width="7" style="30" customWidth="1"/>
    <col min="13328" max="13568" width="9.1796875" style="30"/>
    <col min="13569" max="13569" width="13.81640625" style="30" customWidth="1"/>
    <col min="13570" max="13570" width="11.1796875" style="30" customWidth="1"/>
    <col min="13571" max="13571" width="9.1796875" style="30" customWidth="1"/>
    <col min="13572" max="13582" width="9.1796875" style="30"/>
    <col min="13583" max="13583" width="7" style="30" customWidth="1"/>
    <col min="13584" max="13824" width="9.1796875" style="30"/>
    <col min="13825" max="13825" width="13.81640625" style="30" customWidth="1"/>
    <col min="13826" max="13826" width="11.1796875" style="30" customWidth="1"/>
    <col min="13827" max="13827" width="9.1796875" style="30" customWidth="1"/>
    <col min="13828" max="13838" width="9.1796875" style="30"/>
    <col min="13839" max="13839" width="7" style="30" customWidth="1"/>
    <col min="13840" max="14080" width="9.1796875" style="30"/>
    <col min="14081" max="14081" width="13.81640625" style="30" customWidth="1"/>
    <col min="14082" max="14082" width="11.1796875" style="30" customWidth="1"/>
    <col min="14083" max="14083" width="9.1796875" style="30" customWidth="1"/>
    <col min="14084" max="14094" width="9.1796875" style="30"/>
    <col min="14095" max="14095" width="7" style="30" customWidth="1"/>
    <col min="14096" max="14336" width="9.1796875" style="30"/>
    <col min="14337" max="14337" width="13.81640625" style="30" customWidth="1"/>
    <col min="14338" max="14338" width="11.1796875" style="30" customWidth="1"/>
    <col min="14339" max="14339" width="9.1796875" style="30" customWidth="1"/>
    <col min="14340" max="14350" width="9.1796875" style="30"/>
    <col min="14351" max="14351" width="7" style="30" customWidth="1"/>
    <col min="14352" max="14592" width="9.1796875" style="30"/>
    <col min="14593" max="14593" width="13.81640625" style="30" customWidth="1"/>
    <col min="14594" max="14594" width="11.1796875" style="30" customWidth="1"/>
    <col min="14595" max="14595" width="9.1796875" style="30" customWidth="1"/>
    <col min="14596" max="14606" width="9.1796875" style="30"/>
    <col min="14607" max="14607" width="7" style="30" customWidth="1"/>
    <col min="14608" max="14848" width="9.1796875" style="30"/>
    <col min="14849" max="14849" width="13.81640625" style="30" customWidth="1"/>
    <col min="14850" max="14850" width="11.1796875" style="30" customWidth="1"/>
    <col min="14851" max="14851" width="9.1796875" style="30" customWidth="1"/>
    <col min="14852" max="14862" width="9.1796875" style="30"/>
    <col min="14863" max="14863" width="7" style="30" customWidth="1"/>
    <col min="14864" max="15104" width="9.1796875" style="30"/>
    <col min="15105" max="15105" width="13.81640625" style="30" customWidth="1"/>
    <col min="15106" max="15106" width="11.1796875" style="30" customWidth="1"/>
    <col min="15107" max="15107" width="9.1796875" style="30" customWidth="1"/>
    <col min="15108" max="15118" width="9.1796875" style="30"/>
    <col min="15119" max="15119" width="7" style="30" customWidth="1"/>
    <col min="15120" max="15360" width="9.1796875" style="30"/>
    <col min="15361" max="15361" width="13.81640625" style="30" customWidth="1"/>
    <col min="15362" max="15362" width="11.1796875" style="30" customWidth="1"/>
    <col min="15363" max="15363" width="9.1796875" style="30" customWidth="1"/>
    <col min="15364" max="15374" width="9.1796875" style="30"/>
    <col min="15375" max="15375" width="7" style="30" customWidth="1"/>
    <col min="15376" max="15616" width="9.1796875" style="30"/>
    <col min="15617" max="15617" width="13.81640625" style="30" customWidth="1"/>
    <col min="15618" max="15618" width="11.1796875" style="30" customWidth="1"/>
    <col min="15619" max="15619" width="9.1796875" style="30" customWidth="1"/>
    <col min="15620" max="15630" width="9.1796875" style="30"/>
    <col min="15631" max="15631" width="7" style="30" customWidth="1"/>
    <col min="15632" max="15872" width="9.1796875" style="30"/>
    <col min="15873" max="15873" width="13.81640625" style="30" customWidth="1"/>
    <col min="15874" max="15874" width="11.1796875" style="30" customWidth="1"/>
    <col min="15875" max="15875" width="9.1796875" style="30" customWidth="1"/>
    <col min="15876" max="15886" width="9.1796875" style="30"/>
    <col min="15887" max="15887" width="7" style="30" customWidth="1"/>
    <col min="15888" max="16128" width="9.1796875" style="30"/>
    <col min="16129" max="16129" width="13.81640625" style="30" customWidth="1"/>
    <col min="16130" max="16130" width="11.1796875" style="30" customWidth="1"/>
    <col min="16131" max="16131" width="9.1796875" style="30" customWidth="1"/>
    <col min="16132" max="16142" width="9.1796875" style="30"/>
    <col min="16143" max="16143" width="7" style="30" customWidth="1"/>
    <col min="16144" max="16384" width="9.1796875" style="30"/>
  </cols>
  <sheetData>
    <row r="1" spans="1:17" x14ac:dyDescent="0.3">
      <c r="A1" s="182" t="s">
        <v>73</v>
      </c>
      <c r="B1" s="193" t="s">
        <v>143</v>
      </c>
      <c r="C1" s="193"/>
      <c r="D1" s="194"/>
      <c r="E1" s="29"/>
    </row>
    <row r="2" spans="1:17" ht="15" x14ac:dyDescent="0.3">
      <c r="A2" s="185" t="s">
        <v>74</v>
      </c>
      <c r="B2" s="195" t="s">
        <v>449</v>
      </c>
      <c r="C2" s="195"/>
      <c r="D2" s="196"/>
      <c r="F2" s="406" t="s">
        <v>36</v>
      </c>
      <c r="G2" s="406"/>
      <c r="H2" s="406"/>
      <c r="I2" s="406"/>
      <c r="J2" s="406"/>
      <c r="K2" s="406"/>
      <c r="L2" s="406"/>
      <c r="M2" s="406"/>
      <c r="N2" s="406"/>
      <c r="O2" s="406"/>
    </row>
    <row r="3" spans="1:17" ht="15.75" customHeight="1" x14ac:dyDescent="0.3">
      <c r="A3" s="185" t="s">
        <v>75</v>
      </c>
      <c r="B3" s="195" t="s">
        <v>432</v>
      </c>
      <c r="C3" s="195"/>
      <c r="D3" s="196"/>
      <c r="F3" s="407" t="s">
        <v>434</v>
      </c>
      <c r="G3" s="407"/>
      <c r="H3" s="407"/>
      <c r="I3" s="407"/>
      <c r="J3" s="407"/>
      <c r="K3" s="407"/>
      <c r="L3" s="407"/>
      <c r="M3" s="407"/>
      <c r="N3" s="407"/>
      <c r="O3" s="407"/>
    </row>
    <row r="4" spans="1:17" ht="14.5" thickBot="1" x14ac:dyDescent="0.35">
      <c r="A4" s="188" t="s">
        <v>76</v>
      </c>
      <c r="B4" s="279" t="s">
        <v>450</v>
      </c>
      <c r="C4" s="197"/>
      <c r="D4" s="198"/>
      <c r="F4" s="407"/>
      <c r="G4" s="407"/>
      <c r="H4" s="407"/>
      <c r="I4" s="407"/>
      <c r="J4" s="407"/>
      <c r="K4" s="407"/>
      <c r="L4" s="407"/>
      <c r="M4" s="407"/>
      <c r="N4" s="407"/>
      <c r="O4" s="407"/>
    </row>
    <row r="5" spans="1:17" x14ac:dyDescent="0.3">
      <c r="A5" s="31"/>
      <c r="B5" s="31"/>
    </row>
    <row r="6" spans="1:17" ht="14.5" thickBot="1" x14ac:dyDescent="0.35">
      <c r="A6" s="27" t="s">
        <v>67</v>
      </c>
      <c r="B6" s="165" t="s">
        <v>68</v>
      </c>
    </row>
    <row r="7" spans="1:17" s="32" customFormat="1" ht="14.5" thickBot="1" x14ac:dyDescent="0.35">
      <c r="A7" s="338" t="s">
        <v>0</v>
      </c>
      <c r="B7" s="339"/>
      <c r="C7" s="141" t="s">
        <v>1</v>
      </c>
      <c r="D7" s="142" t="s">
        <v>2</v>
      </c>
      <c r="E7" s="142" t="s">
        <v>3</v>
      </c>
      <c r="F7" s="142" t="s">
        <v>4</v>
      </c>
      <c r="G7" s="142" t="s">
        <v>5</v>
      </c>
      <c r="H7" s="142" t="s">
        <v>6</v>
      </c>
      <c r="I7" s="142" t="s">
        <v>7</v>
      </c>
      <c r="J7" s="142" t="s">
        <v>8</v>
      </c>
      <c r="K7" s="142" t="s">
        <v>9</v>
      </c>
      <c r="L7" s="142" t="s">
        <v>10</v>
      </c>
      <c r="M7" s="142" t="s">
        <v>11</v>
      </c>
      <c r="N7" s="143" t="s">
        <v>25</v>
      </c>
      <c r="O7" s="144" t="s">
        <v>12</v>
      </c>
      <c r="Q7" s="33"/>
    </row>
    <row r="8" spans="1:17" ht="15" customHeight="1" x14ac:dyDescent="0.3">
      <c r="A8" s="191" t="s">
        <v>13</v>
      </c>
      <c r="B8" s="199"/>
      <c r="C8" s="166">
        <f>SUM(M18:M26)</f>
        <v>0</v>
      </c>
      <c r="D8" s="167">
        <f>SUM(M27:M33)</f>
        <v>0</v>
      </c>
      <c r="E8" s="167">
        <f>SUM(M34:M39)</f>
        <v>0</v>
      </c>
      <c r="F8" s="167">
        <f>SUM(M40:M44)</f>
        <v>0</v>
      </c>
      <c r="G8" s="167">
        <f>SUM(M45:M47)</f>
        <v>0</v>
      </c>
      <c r="H8" s="167">
        <f>SUM(M48:M51)</f>
        <v>0</v>
      </c>
      <c r="I8" s="167">
        <f>SUM(M52:M56)</f>
        <v>0</v>
      </c>
      <c r="J8" s="167">
        <f>SUM(M57:M58)</f>
        <v>0</v>
      </c>
      <c r="K8" s="167">
        <f>SUM(M59:M60)</f>
        <v>0</v>
      </c>
      <c r="L8" s="167">
        <f>SUM(M61:M62)</f>
        <v>0</v>
      </c>
      <c r="M8" s="167">
        <v>0</v>
      </c>
      <c r="N8" s="330">
        <v>0</v>
      </c>
      <c r="O8" s="148">
        <f>SUM(C8:N8)</f>
        <v>0</v>
      </c>
    </row>
    <row r="9" spans="1:17" ht="14.5" thickBot="1" x14ac:dyDescent="0.35">
      <c r="A9" s="192" t="s">
        <v>14</v>
      </c>
      <c r="B9" s="200"/>
      <c r="C9" s="150">
        <f>SUM(N18:N26)</f>
        <v>0</v>
      </c>
      <c r="D9" s="151">
        <f>SUM(N27:N33)</f>
        <v>0</v>
      </c>
      <c r="E9" s="151">
        <f>SUM(N34:N39)</f>
        <v>0</v>
      </c>
      <c r="F9" s="151">
        <f>SUM(N40:N44)</f>
        <v>0</v>
      </c>
      <c r="G9" s="151">
        <f>SUM(N45:N47)</f>
        <v>0</v>
      </c>
      <c r="H9" s="151">
        <f>SUM(N48:N51)</f>
        <v>0</v>
      </c>
      <c r="I9" s="151">
        <f>SUM(N52:N56)</f>
        <v>0</v>
      </c>
      <c r="J9" s="151">
        <f>SUM(N57:N58)</f>
        <v>0</v>
      </c>
      <c r="K9" s="151">
        <f>SUM(N59:N60)</f>
        <v>0</v>
      </c>
      <c r="L9" s="151">
        <f>SUM(N61:N62)</f>
        <v>0</v>
      </c>
      <c r="M9" s="151">
        <v>0</v>
      </c>
      <c r="N9" s="328">
        <v>0</v>
      </c>
      <c r="O9" s="153">
        <f>SUM(C9:N9)</f>
        <v>0</v>
      </c>
    </row>
    <row r="10" spans="1:17" ht="14.5" thickBot="1" x14ac:dyDescent="0.35">
      <c r="A10" s="340" t="s">
        <v>43</v>
      </c>
      <c r="B10" s="341"/>
      <c r="C10" s="155">
        <f>COUNTA(C18:L26)</f>
        <v>9</v>
      </c>
      <c r="D10" s="155">
        <f>COUNTA(C27:L33)</f>
        <v>7</v>
      </c>
      <c r="E10" s="155">
        <f>COUNTA(C34:L39)</f>
        <v>6</v>
      </c>
      <c r="F10" s="155">
        <f>COUNTA(C40:L44)</f>
        <v>5</v>
      </c>
      <c r="G10" s="155">
        <f>COUNTA(C45:L47)</f>
        <v>3</v>
      </c>
      <c r="H10" s="155">
        <f>COUNTA(C48:L51)</f>
        <v>4</v>
      </c>
      <c r="I10" s="155">
        <f>COUNTA(C52:L56)</f>
        <v>5</v>
      </c>
      <c r="J10" s="155">
        <f>COUNTA(C57:L58)</f>
        <v>2</v>
      </c>
      <c r="K10" s="155">
        <f>COUNTA(C59:L60)</f>
        <v>2</v>
      </c>
      <c r="L10" s="155">
        <f>COUNTA(C61:L62)</f>
        <v>2</v>
      </c>
      <c r="M10" s="155">
        <v>0</v>
      </c>
      <c r="N10" s="329">
        <v>0</v>
      </c>
      <c r="O10" s="158">
        <f>SUM(C10:N10)</f>
        <v>45</v>
      </c>
    </row>
    <row r="11" spans="1:17" ht="14.5" thickBot="1" x14ac:dyDescent="0.35">
      <c r="A11" s="113"/>
      <c r="B11" s="114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7"/>
      <c r="N11" s="115"/>
      <c r="O11" s="116"/>
    </row>
    <row r="12" spans="1:17" ht="15" customHeight="1" x14ac:dyDescent="0.3">
      <c r="A12" s="360" t="s">
        <v>15</v>
      </c>
      <c r="B12" s="366" t="s">
        <v>83</v>
      </c>
      <c r="C12" s="367"/>
      <c r="D12" s="367"/>
      <c r="E12" s="367"/>
      <c r="F12" s="367"/>
      <c r="G12" s="368"/>
      <c r="H12" s="39"/>
      <c r="I12" s="375" t="s">
        <v>38</v>
      </c>
      <c r="J12" s="376"/>
      <c r="K12" s="363" t="s">
        <v>77</v>
      </c>
      <c r="L12" s="363"/>
      <c r="M12" s="363"/>
      <c r="N12" s="363"/>
      <c r="O12" s="364"/>
    </row>
    <row r="13" spans="1:17" ht="15.75" customHeight="1" x14ac:dyDescent="0.3">
      <c r="A13" s="361"/>
      <c r="B13" s="369"/>
      <c r="C13" s="370"/>
      <c r="D13" s="370"/>
      <c r="E13" s="370"/>
      <c r="F13" s="370"/>
      <c r="G13" s="371"/>
      <c r="H13" s="40"/>
      <c r="I13" s="377"/>
      <c r="J13" s="378"/>
      <c r="K13" s="354" t="s">
        <v>78</v>
      </c>
      <c r="L13" s="355"/>
      <c r="M13" s="355"/>
      <c r="N13" s="355"/>
      <c r="O13" s="356"/>
    </row>
    <row r="14" spans="1:17" ht="32.25" customHeight="1" thickBot="1" x14ac:dyDescent="0.35">
      <c r="A14" s="362"/>
      <c r="B14" s="372"/>
      <c r="C14" s="373"/>
      <c r="D14" s="373"/>
      <c r="E14" s="373"/>
      <c r="F14" s="373"/>
      <c r="G14" s="374"/>
      <c r="H14" s="41"/>
      <c r="I14" s="379"/>
      <c r="J14" s="380"/>
      <c r="K14" s="357" t="s">
        <v>69</v>
      </c>
      <c r="L14" s="358"/>
      <c r="M14" s="358"/>
      <c r="N14" s="358"/>
      <c r="O14" s="359"/>
    </row>
    <row r="15" spans="1:17" x14ac:dyDescent="0.3">
      <c r="A15" s="41"/>
      <c r="B15" s="41"/>
      <c r="C15" s="41"/>
      <c r="D15" s="41"/>
      <c r="E15" s="41"/>
      <c r="F15" s="41"/>
      <c r="G15" s="41"/>
      <c r="H15" s="41"/>
      <c r="I15" s="278"/>
      <c r="J15" s="278"/>
      <c r="K15" s="365"/>
      <c r="L15" s="365"/>
      <c r="M15" s="365"/>
      <c r="N15" s="365"/>
      <c r="O15" s="365"/>
    </row>
    <row r="16" spans="1:17" ht="14.5" thickBot="1" x14ac:dyDescent="0.35">
      <c r="A16" s="28"/>
      <c r="B16" s="34"/>
      <c r="C16" s="35"/>
      <c r="D16" s="35"/>
      <c r="E16" s="36"/>
      <c r="F16" s="36"/>
      <c r="G16" s="35"/>
      <c r="H16" s="36"/>
      <c r="I16" s="36"/>
      <c r="J16" s="36"/>
      <c r="K16" s="36"/>
      <c r="L16" s="36"/>
      <c r="M16" s="37"/>
      <c r="N16" s="38"/>
      <c r="O16" s="38"/>
    </row>
    <row r="17" spans="1:20" ht="32.25" customHeight="1" thickBot="1" x14ac:dyDescent="0.35">
      <c r="A17" s="78" t="s">
        <v>16</v>
      </c>
      <c r="B17" s="13" t="s">
        <v>17</v>
      </c>
      <c r="C17" s="351" t="s">
        <v>21</v>
      </c>
      <c r="D17" s="352"/>
      <c r="E17" s="352"/>
      <c r="F17" s="352"/>
      <c r="G17" s="352"/>
      <c r="H17" s="352"/>
      <c r="I17" s="352"/>
      <c r="J17" s="352"/>
      <c r="K17" s="352"/>
      <c r="L17" s="353"/>
      <c r="M17" s="89" t="s">
        <v>13</v>
      </c>
      <c r="N17" s="14" t="s">
        <v>14</v>
      </c>
      <c r="O17" s="79" t="s">
        <v>18</v>
      </c>
      <c r="R17" s="46"/>
    </row>
    <row r="18" spans="1:20" ht="19.5" customHeight="1" x14ac:dyDescent="0.3">
      <c r="A18" s="401" t="s">
        <v>20</v>
      </c>
      <c r="B18" s="342">
        <v>1</v>
      </c>
      <c r="C18" s="404" t="s">
        <v>390</v>
      </c>
      <c r="D18" s="404"/>
      <c r="E18" s="404"/>
      <c r="F18" s="404"/>
      <c r="G18" s="404"/>
      <c r="H18" s="404"/>
      <c r="I18" s="404"/>
      <c r="J18" s="404"/>
      <c r="K18" s="404"/>
      <c r="L18" s="405"/>
      <c r="M18" s="201"/>
      <c r="N18" s="202"/>
      <c r="O18" s="203"/>
      <c r="T18" s="47"/>
    </row>
    <row r="19" spans="1:20" ht="16.5" customHeight="1" x14ac:dyDescent="0.3">
      <c r="A19" s="402"/>
      <c r="B19" s="343"/>
      <c r="C19" s="345" t="s">
        <v>391</v>
      </c>
      <c r="D19" s="346"/>
      <c r="E19" s="346"/>
      <c r="F19" s="346"/>
      <c r="G19" s="346"/>
      <c r="H19" s="346"/>
      <c r="I19" s="346"/>
      <c r="J19" s="346"/>
      <c r="K19" s="346"/>
      <c r="L19" s="347"/>
      <c r="M19" s="204"/>
      <c r="N19" s="205"/>
      <c r="O19" s="206"/>
      <c r="R19" s="48"/>
    </row>
    <row r="20" spans="1:20" ht="17.25" customHeight="1" x14ac:dyDescent="0.3">
      <c r="A20" s="402"/>
      <c r="B20" s="343"/>
      <c r="C20" s="345" t="s">
        <v>392</v>
      </c>
      <c r="D20" s="346"/>
      <c r="E20" s="346"/>
      <c r="F20" s="346"/>
      <c r="G20" s="346"/>
      <c r="H20" s="346"/>
      <c r="I20" s="346"/>
      <c r="J20" s="346"/>
      <c r="K20" s="346"/>
      <c r="L20" s="347"/>
      <c r="M20" s="204"/>
      <c r="N20" s="205"/>
      <c r="O20" s="206"/>
      <c r="R20" s="48"/>
    </row>
    <row r="21" spans="1:20" ht="18.75" customHeight="1" x14ac:dyDescent="0.3">
      <c r="A21" s="402"/>
      <c r="B21" s="343"/>
      <c r="C21" s="345" t="s">
        <v>393</v>
      </c>
      <c r="D21" s="346"/>
      <c r="E21" s="346"/>
      <c r="F21" s="346"/>
      <c r="G21" s="346"/>
      <c r="H21" s="346"/>
      <c r="I21" s="346"/>
      <c r="J21" s="346"/>
      <c r="K21" s="346"/>
      <c r="L21" s="347"/>
      <c r="M21" s="204"/>
      <c r="N21" s="205"/>
      <c r="O21" s="206"/>
      <c r="R21" s="48"/>
    </row>
    <row r="22" spans="1:20" ht="17.25" customHeight="1" x14ac:dyDescent="0.3">
      <c r="A22" s="402"/>
      <c r="B22" s="343"/>
      <c r="C22" s="345" t="s">
        <v>394</v>
      </c>
      <c r="D22" s="346"/>
      <c r="E22" s="346"/>
      <c r="F22" s="346"/>
      <c r="G22" s="346"/>
      <c r="H22" s="346"/>
      <c r="I22" s="346"/>
      <c r="J22" s="346"/>
      <c r="K22" s="346"/>
      <c r="L22" s="347"/>
      <c r="M22" s="204"/>
      <c r="N22" s="205"/>
      <c r="O22" s="206"/>
    </row>
    <row r="23" spans="1:20" ht="17.25" customHeight="1" x14ac:dyDescent="0.3">
      <c r="A23" s="402"/>
      <c r="B23" s="343"/>
      <c r="C23" s="345" t="s">
        <v>79</v>
      </c>
      <c r="D23" s="346"/>
      <c r="E23" s="346"/>
      <c r="F23" s="346"/>
      <c r="G23" s="346"/>
      <c r="H23" s="346"/>
      <c r="I23" s="346"/>
      <c r="J23" s="346"/>
      <c r="K23" s="346"/>
      <c r="L23" s="347"/>
      <c r="M23" s="204"/>
      <c r="N23" s="205"/>
      <c r="O23" s="206"/>
    </row>
    <row r="24" spans="1:20" ht="17.25" customHeight="1" x14ac:dyDescent="0.3">
      <c r="A24" s="402"/>
      <c r="B24" s="343"/>
      <c r="C24" s="345" t="s">
        <v>451</v>
      </c>
      <c r="D24" s="346"/>
      <c r="E24" s="346"/>
      <c r="F24" s="346"/>
      <c r="G24" s="346"/>
      <c r="H24" s="346"/>
      <c r="I24" s="346"/>
      <c r="J24" s="346"/>
      <c r="K24" s="346"/>
      <c r="L24" s="347"/>
      <c r="M24" s="204"/>
      <c r="N24" s="205"/>
      <c r="O24" s="206"/>
    </row>
    <row r="25" spans="1:20" ht="17.25" customHeight="1" x14ac:dyDescent="0.3">
      <c r="A25" s="402"/>
      <c r="B25" s="343"/>
      <c r="C25" s="345" t="s">
        <v>395</v>
      </c>
      <c r="D25" s="346"/>
      <c r="E25" s="346"/>
      <c r="F25" s="346"/>
      <c r="G25" s="346"/>
      <c r="H25" s="346"/>
      <c r="I25" s="346"/>
      <c r="J25" s="346"/>
      <c r="K25" s="346"/>
      <c r="L25" s="347"/>
      <c r="M25" s="204"/>
      <c r="N25" s="205"/>
      <c r="O25" s="206"/>
    </row>
    <row r="26" spans="1:20" ht="17.25" customHeight="1" thickBot="1" x14ac:dyDescent="0.35">
      <c r="A26" s="402"/>
      <c r="B26" s="344"/>
      <c r="C26" s="348" t="s">
        <v>396</v>
      </c>
      <c r="D26" s="349"/>
      <c r="E26" s="349"/>
      <c r="F26" s="349"/>
      <c r="G26" s="349"/>
      <c r="H26" s="349"/>
      <c r="I26" s="349"/>
      <c r="J26" s="349"/>
      <c r="K26" s="349"/>
      <c r="L26" s="350"/>
      <c r="M26" s="207"/>
      <c r="N26" s="208"/>
      <c r="O26" s="209"/>
    </row>
    <row r="27" spans="1:20" ht="13.9" customHeight="1" x14ac:dyDescent="0.3">
      <c r="A27" s="402"/>
      <c r="B27" s="381">
        <v>2</v>
      </c>
      <c r="C27" s="383" t="s">
        <v>397</v>
      </c>
      <c r="D27" s="384"/>
      <c r="E27" s="384"/>
      <c r="F27" s="384"/>
      <c r="G27" s="384"/>
      <c r="H27" s="384"/>
      <c r="I27" s="384"/>
      <c r="J27" s="384"/>
      <c r="K27" s="384"/>
      <c r="L27" s="385"/>
      <c r="M27" s="210"/>
      <c r="N27" s="211"/>
      <c r="O27" s="212"/>
      <c r="P27" s="49"/>
    </row>
    <row r="28" spans="1:20" ht="13.9" customHeight="1" x14ac:dyDescent="0.3">
      <c r="A28" s="402"/>
      <c r="B28" s="386"/>
      <c r="C28" s="345" t="s">
        <v>398</v>
      </c>
      <c r="D28" s="346"/>
      <c r="E28" s="346"/>
      <c r="F28" s="346"/>
      <c r="G28" s="346"/>
      <c r="H28" s="346"/>
      <c r="I28" s="346"/>
      <c r="J28" s="346"/>
      <c r="K28" s="346"/>
      <c r="L28" s="347"/>
      <c r="M28" s="204"/>
      <c r="N28" s="205"/>
      <c r="O28" s="206"/>
      <c r="P28" s="49"/>
    </row>
    <row r="29" spans="1:20" s="43" customFormat="1" ht="17.25" customHeight="1" x14ac:dyDescent="0.35">
      <c r="A29" s="402"/>
      <c r="B29" s="386"/>
      <c r="C29" s="345" t="s">
        <v>399</v>
      </c>
      <c r="D29" s="346"/>
      <c r="E29" s="346"/>
      <c r="F29" s="346"/>
      <c r="G29" s="346"/>
      <c r="H29" s="346"/>
      <c r="I29" s="346"/>
      <c r="J29" s="346"/>
      <c r="K29" s="346"/>
      <c r="L29" s="347"/>
      <c r="M29" s="204"/>
      <c r="N29" s="205"/>
      <c r="O29" s="213"/>
      <c r="P29" s="49"/>
    </row>
    <row r="30" spans="1:20" s="44" customFormat="1" ht="29.25" customHeight="1" x14ac:dyDescent="0.35">
      <c r="A30" s="402"/>
      <c r="B30" s="386"/>
      <c r="C30" s="345" t="s">
        <v>400</v>
      </c>
      <c r="D30" s="346"/>
      <c r="E30" s="346"/>
      <c r="F30" s="346"/>
      <c r="G30" s="346"/>
      <c r="H30" s="346"/>
      <c r="I30" s="346"/>
      <c r="J30" s="346"/>
      <c r="K30" s="346"/>
      <c r="L30" s="347"/>
      <c r="M30" s="214"/>
      <c r="N30" s="215"/>
      <c r="O30" s="216"/>
      <c r="P30" s="49"/>
    </row>
    <row r="31" spans="1:20" s="44" customFormat="1" ht="13.9" customHeight="1" x14ac:dyDescent="0.35">
      <c r="A31" s="402"/>
      <c r="B31" s="386"/>
      <c r="C31" s="345" t="s">
        <v>401</v>
      </c>
      <c r="D31" s="346"/>
      <c r="E31" s="346"/>
      <c r="F31" s="346"/>
      <c r="G31" s="346"/>
      <c r="H31" s="346"/>
      <c r="I31" s="346"/>
      <c r="J31" s="346"/>
      <c r="K31" s="346"/>
      <c r="L31" s="347"/>
      <c r="M31" s="214"/>
      <c r="N31" s="215"/>
      <c r="O31" s="216"/>
      <c r="P31" s="49"/>
    </row>
    <row r="32" spans="1:20" s="44" customFormat="1" ht="13.9" customHeight="1" x14ac:dyDescent="0.35">
      <c r="A32" s="402"/>
      <c r="B32" s="386"/>
      <c r="C32" s="345" t="s">
        <v>402</v>
      </c>
      <c r="D32" s="346"/>
      <c r="E32" s="346"/>
      <c r="F32" s="346"/>
      <c r="G32" s="346"/>
      <c r="H32" s="346"/>
      <c r="I32" s="346"/>
      <c r="J32" s="346"/>
      <c r="K32" s="346"/>
      <c r="L32" s="347"/>
      <c r="M32" s="214"/>
      <c r="N32" s="215"/>
      <c r="O32" s="216"/>
      <c r="P32" s="49"/>
    </row>
    <row r="33" spans="1:16" s="44" customFormat="1" ht="14.5" customHeight="1" thickBot="1" x14ac:dyDescent="0.4">
      <c r="A33" s="402"/>
      <c r="B33" s="382"/>
      <c r="C33" s="348" t="s">
        <v>403</v>
      </c>
      <c r="D33" s="349"/>
      <c r="E33" s="349"/>
      <c r="F33" s="349"/>
      <c r="G33" s="349"/>
      <c r="H33" s="349"/>
      <c r="I33" s="349"/>
      <c r="J33" s="349"/>
      <c r="K33" s="349"/>
      <c r="L33" s="350"/>
      <c r="M33" s="217"/>
      <c r="N33" s="218"/>
      <c r="O33" s="219"/>
      <c r="P33" s="49"/>
    </row>
    <row r="34" spans="1:16" ht="13.9" customHeight="1" x14ac:dyDescent="0.3">
      <c r="A34" s="402"/>
      <c r="B34" s="381">
        <v>3</v>
      </c>
      <c r="C34" s="383" t="s">
        <v>404</v>
      </c>
      <c r="D34" s="384"/>
      <c r="E34" s="384"/>
      <c r="F34" s="384"/>
      <c r="G34" s="384"/>
      <c r="H34" s="384"/>
      <c r="I34" s="384"/>
      <c r="J34" s="384"/>
      <c r="K34" s="384"/>
      <c r="L34" s="385"/>
      <c r="M34" s="201"/>
      <c r="N34" s="202"/>
      <c r="O34" s="203"/>
      <c r="P34" s="49"/>
    </row>
    <row r="35" spans="1:16" ht="28.5" customHeight="1" x14ac:dyDescent="0.3">
      <c r="A35" s="402"/>
      <c r="B35" s="386"/>
      <c r="C35" s="345" t="s">
        <v>405</v>
      </c>
      <c r="D35" s="346"/>
      <c r="E35" s="346"/>
      <c r="F35" s="346"/>
      <c r="G35" s="346"/>
      <c r="H35" s="346"/>
      <c r="I35" s="346"/>
      <c r="J35" s="346"/>
      <c r="K35" s="346"/>
      <c r="L35" s="347"/>
      <c r="M35" s="204"/>
      <c r="N35" s="205"/>
      <c r="O35" s="206"/>
      <c r="P35" s="49"/>
    </row>
    <row r="36" spans="1:16" ht="13.9" customHeight="1" x14ac:dyDescent="0.3">
      <c r="A36" s="402"/>
      <c r="B36" s="386"/>
      <c r="C36" s="345" t="s">
        <v>406</v>
      </c>
      <c r="D36" s="346"/>
      <c r="E36" s="346"/>
      <c r="F36" s="346"/>
      <c r="G36" s="346"/>
      <c r="H36" s="346"/>
      <c r="I36" s="346"/>
      <c r="J36" s="346"/>
      <c r="K36" s="346"/>
      <c r="L36" s="347"/>
      <c r="M36" s="204"/>
      <c r="N36" s="205"/>
      <c r="O36" s="206"/>
      <c r="P36" s="49"/>
    </row>
    <row r="37" spans="1:16" ht="13.9" customHeight="1" x14ac:dyDescent="0.3">
      <c r="A37" s="402"/>
      <c r="B37" s="386"/>
      <c r="C37" s="345" t="s">
        <v>407</v>
      </c>
      <c r="D37" s="346"/>
      <c r="E37" s="346"/>
      <c r="F37" s="346"/>
      <c r="G37" s="346"/>
      <c r="H37" s="346"/>
      <c r="I37" s="346"/>
      <c r="J37" s="346"/>
      <c r="K37" s="346"/>
      <c r="L37" s="347"/>
      <c r="M37" s="204"/>
      <c r="N37" s="205"/>
      <c r="O37" s="206"/>
      <c r="P37" s="49"/>
    </row>
    <row r="38" spans="1:16" ht="13.9" customHeight="1" x14ac:dyDescent="0.3">
      <c r="A38" s="402"/>
      <c r="B38" s="386"/>
      <c r="C38" s="345" t="s">
        <v>408</v>
      </c>
      <c r="D38" s="346"/>
      <c r="E38" s="346"/>
      <c r="F38" s="346"/>
      <c r="G38" s="346"/>
      <c r="H38" s="346"/>
      <c r="I38" s="346"/>
      <c r="J38" s="346"/>
      <c r="K38" s="346"/>
      <c r="L38" s="347"/>
      <c r="M38" s="204"/>
      <c r="N38" s="205"/>
      <c r="O38" s="206"/>
      <c r="P38" s="49"/>
    </row>
    <row r="39" spans="1:16" ht="30.75" customHeight="1" thickBot="1" x14ac:dyDescent="0.35">
      <c r="A39" s="402"/>
      <c r="B39" s="382"/>
      <c r="C39" s="348" t="s">
        <v>409</v>
      </c>
      <c r="D39" s="349"/>
      <c r="E39" s="349"/>
      <c r="F39" s="349"/>
      <c r="G39" s="349"/>
      <c r="H39" s="349"/>
      <c r="I39" s="349"/>
      <c r="J39" s="349"/>
      <c r="K39" s="349"/>
      <c r="L39" s="350"/>
      <c r="M39" s="207"/>
      <c r="N39" s="208"/>
      <c r="O39" s="209"/>
    </row>
    <row r="40" spans="1:16" ht="15" customHeight="1" x14ac:dyDescent="0.3">
      <c r="A40" s="402"/>
      <c r="B40" s="381">
        <v>4</v>
      </c>
      <c r="C40" s="383" t="s">
        <v>410</v>
      </c>
      <c r="D40" s="384"/>
      <c r="E40" s="384"/>
      <c r="F40" s="384"/>
      <c r="G40" s="384"/>
      <c r="H40" s="384"/>
      <c r="I40" s="384"/>
      <c r="J40" s="384"/>
      <c r="K40" s="384"/>
      <c r="L40" s="385"/>
      <c r="M40" s="210"/>
      <c r="N40" s="211"/>
      <c r="O40" s="212"/>
      <c r="P40" s="49"/>
    </row>
    <row r="41" spans="1:16" ht="15" customHeight="1" x14ac:dyDescent="0.3">
      <c r="A41" s="402"/>
      <c r="B41" s="386"/>
      <c r="C41" s="345" t="s">
        <v>411</v>
      </c>
      <c r="D41" s="346"/>
      <c r="E41" s="346"/>
      <c r="F41" s="346"/>
      <c r="G41" s="346"/>
      <c r="H41" s="346"/>
      <c r="I41" s="346"/>
      <c r="J41" s="346"/>
      <c r="K41" s="346"/>
      <c r="L41" s="347"/>
      <c r="M41" s="204"/>
      <c r="N41" s="205"/>
      <c r="O41" s="206"/>
      <c r="P41" s="49"/>
    </row>
    <row r="42" spans="1:16" ht="13.9" customHeight="1" x14ac:dyDescent="0.3">
      <c r="A42" s="402"/>
      <c r="B42" s="386"/>
      <c r="C42" s="345" t="s">
        <v>412</v>
      </c>
      <c r="D42" s="346"/>
      <c r="E42" s="346"/>
      <c r="F42" s="346"/>
      <c r="G42" s="346"/>
      <c r="H42" s="346"/>
      <c r="I42" s="346"/>
      <c r="J42" s="346"/>
      <c r="K42" s="346"/>
      <c r="L42" s="347"/>
      <c r="M42" s="204"/>
      <c r="N42" s="205"/>
      <c r="O42" s="206"/>
      <c r="P42" s="49"/>
    </row>
    <row r="43" spans="1:16" ht="15" customHeight="1" x14ac:dyDescent="0.3">
      <c r="A43" s="402"/>
      <c r="B43" s="386"/>
      <c r="C43" s="345" t="s">
        <v>413</v>
      </c>
      <c r="D43" s="346"/>
      <c r="E43" s="346"/>
      <c r="F43" s="346"/>
      <c r="G43" s="346"/>
      <c r="H43" s="346"/>
      <c r="I43" s="346"/>
      <c r="J43" s="346"/>
      <c r="K43" s="346"/>
      <c r="L43" s="347"/>
      <c r="M43" s="204"/>
      <c r="N43" s="205"/>
      <c r="O43" s="206"/>
      <c r="P43" s="49"/>
    </row>
    <row r="44" spans="1:16" ht="15.75" customHeight="1" thickBot="1" x14ac:dyDescent="0.35">
      <c r="A44" s="402"/>
      <c r="B44" s="382"/>
      <c r="C44" s="348" t="s">
        <v>414</v>
      </c>
      <c r="D44" s="349"/>
      <c r="E44" s="349"/>
      <c r="F44" s="349"/>
      <c r="G44" s="349"/>
      <c r="H44" s="349"/>
      <c r="I44" s="349"/>
      <c r="J44" s="349"/>
      <c r="K44" s="349"/>
      <c r="L44" s="350"/>
      <c r="M44" s="220"/>
      <c r="N44" s="221"/>
      <c r="O44" s="222"/>
      <c r="P44" s="49"/>
    </row>
    <row r="45" spans="1:16" ht="15" customHeight="1" x14ac:dyDescent="0.3">
      <c r="A45" s="402"/>
      <c r="B45" s="381">
        <v>5</v>
      </c>
      <c r="C45" s="383" t="s">
        <v>415</v>
      </c>
      <c r="D45" s="384"/>
      <c r="E45" s="384"/>
      <c r="F45" s="384"/>
      <c r="G45" s="384"/>
      <c r="H45" s="384"/>
      <c r="I45" s="384"/>
      <c r="J45" s="384"/>
      <c r="K45" s="384"/>
      <c r="L45" s="385"/>
      <c r="M45" s="201"/>
      <c r="N45" s="202"/>
      <c r="O45" s="203"/>
      <c r="P45" s="49"/>
    </row>
    <row r="46" spans="1:16" ht="13.9" customHeight="1" x14ac:dyDescent="0.3">
      <c r="A46" s="402"/>
      <c r="B46" s="386"/>
      <c r="C46" s="345" t="s">
        <v>416</v>
      </c>
      <c r="D46" s="346"/>
      <c r="E46" s="346"/>
      <c r="F46" s="346"/>
      <c r="G46" s="346"/>
      <c r="H46" s="346"/>
      <c r="I46" s="346"/>
      <c r="J46" s="346"/>
      <c r="K46" s="346"/>
      <c r="L46" s="347"/>
      <c r="M46" s="204"/>
      <c r="N46" s="205"/>
      <c r="O46" s="206"/>
      <c r="P46" s="49"/>
    </row>
    <row r="47" spans="1:16" ht="15.75" customHeight="1" thickBot="1" x14ac:dyDescent="0.35">
      <c r="A47" s="402"/>
      <c r="B47" s="382"/>
      <c r="C47" s="348" t="s">
        <v>417</v>
      </c>
      <c r="D47" s="349"/>
      <c r="E47" s="349"/>
      <c r="F47" s="349"/>
      <c r="G47" s="349"/>
      <c r="H47" s="349"/>
      <c r="I47" s="349"/>
      <c r="J47" s="349"/>
      <c r="K47" s="349"/>
      <c r="L47" s="350"/>
      <c r="M47" s="207"/>
      <c r="N47" s="208"/>
      <c r="O47" s="209"/>
    </row>
    <row r="48" spans="1:16" ht="15" customHeight="1" x14ac:dyDescent="0.3">
      <c r="A48" s="402"/>
      <c r="B48" s="381">
        <v>6</v>
      </c>
      <c r="C48" s="383" t="s">
        <v>418</v>
      </c>
      <c r="D48" s="384"/>
      <c r="E48" s="384"/>
      <c r="F48" s="384"/>
      <c r="G48" s="384"/>
      <c r="H48" s="384"/>
      <c r="I48" s="384"/>
      <c r="J48" s="384"/>
      <c r="K48" s="384"/>
      <c r="L48" s="385"/>
      <c r="M48" s="210"/>
      <c r="N48" s="211"/>
      <c r="O48" s="212"/>
      <c r="P48" s="49"/>
    </row>
    <row r="49" spans="1:16" ht="15" customHeight="1" x14ac:dyDescent="0.3">
      <c r="A49" s="402"/>
      <c r="B49" s="386"/>
      <c r="C49" s="345" t="s">
        <v>419</v>
      </c>
      <c r="D49" s="346"/>
      <c r="E49" s="346"/>
      <c r="F49" s="346"/>
      <c r="G49" s="346"/>
      <c r="H49" s="346"/>
      <c r="I49" s="346"/>
      <c r="J49" s="346"/>
      <c r="K49" s="346"/>
      <c r="L49" s="347"/>
      <c r="M49" s="204"/>
      <c r="N49" s="205"/>
      <c r="O49" s="206"/>
      <c r="P49" s="49"/>
    </row>
    <row r="50" spans="1:16" ht="15" customHeight="1" x14ac:dyDescent="0.3">
      <c r="A50" s="402"/>
      <c r="B50" s="386"/>
      <c r="C50" s="345" t="s">
        <v>420</v>
      </c>
      <c r="D50" s="346"/>
      <c r="E50" s="346"/>
      <c r="F50" s="346"/>
      <c r="G50" s="346"/>
      <c r="H50" s="346"/>
      <c r="I50" s="346"/>
      <c r="J50" s="346"/>
      <c r="K50" s="346"/>
      <c r="L50" s="347"/>
      <c r="M50" s="204"/>
      <c r="N50" s="205"/>
      <c r="O50" s="206"/>
      <c r="P50" s="49"/>
    </row>
    <row r="51" spans="1:16" ht="15.75" customHeight="1" thickBot="1" x14ac:dyDescent="0.35">
      <c r="A51" s="402"/>
      <c r="B51" s="382"/>
      <c r="C51" s="348" t="s">
        <v>421</v>
      </c>
      <c r="D51" s="349"/>
      <c r="E51" s="349"/>
      <c r="F51" s="349"/>
      <c r="G51" s="349"/>
      <c r="H51" s="349"/>
      <c r="I51" s="349"/>
      <c r="J51" s="349"/>
      <c r="K51" s="349"/>
      <c r="L51" s="350"/>
      <c r="M51" s="220"/>
      <c r="N51" s="221"/>
      <c r="O51" s="222"/>
      <c r="P51" s="30" t="s">
        <v>22</v>
      </c>
    </row>
    <row r="52" spans="1:16" ht="14.5" customHeight="1" x14ac:dyDescent="0.3">
      <c r="A52" s="402"/>
      <c r="B52" s="381">
        <v>7</v>
      </c>
      <c r="C52" s="383" t="s">
        <v>422</v>
      </c>
      <c r="D52" s="384"/>
      <c r="E52" s="384"/>
      <c r="F52" s="384"/>
      <c r="G52" s="384"/>
      <c r="H52" s="384"/>
      <c r="I52" s="384"/>
      <c r="J52" s="384"/>
      <c r="K52" s="384"/>
      <c r="L52" s="385"/>
      <c r="M52" s="201"/>
      <c r="N52" s="202"/>
      <c r="O52" s="203"/>
      <c r="P52" s="49"/>
    </row>
    <row r="53" spans="1:16" ht="14.5" customHeight="1" x14ac:dyDescent="0.3">
      <c r="A53" s="402"/>
      <c r="B53" s="386"/>
      <c r="C53" s="345" t="s">
        <v>423</v>
      </c>
      <c r="D53" s="346"/>
      <c r="E53" s="346"/>
      <c r="F53" s="346"/>
      <c r="G53" s="346"/>
      <c r="H53" s="346"/>
      <c r="I53" s="346"/>
      <c r="J53" s="346"/>
      <c r="K53" s="346"/>
      <c r="L53" s="347"/>
      <c r="M53" s="204"/>
      <c r="N53" s="205"/>
      <c r="O53" s="206"/>
      <c r="P53" s="49"/>
    </row>
    <row r="54" spans="1:16" ht="14.5" customHeight="1" x14ac:dyDescent="0.3">
      <c r="A54" s="402"/>
      <c r="B54" s="386"/>
      <c r="C54" s="345" t="s">
        <v>424</v>
      </c>
      <c r="D54" s="346"/>
      <c r="E54" s="346"/>
      <c r="F54" s="346"/>
      <c r="G54" s="346"/>
      <c r="H54" s="346"/>
      <c r="I54" s="346"/>
      <c r="J54" s="346"/>
      <c r="K54" s="346"/>
      <c r="L54" s="347"/>
      <c r="M54" s="204"/>
      <c r="N54" s="205"/>
      <c r="O54" s="206"/>
      <c r="P54" s="49" t="s">
        <v>22</v>
      </c>
    </row>
    <row r="55" spans="1:16" ht="15" customHeight="1" x14ac:dyDescent="0.3">
      <c r="A55" s="402"/>
      <c r="B55" s="386"/>
      <c r="C55" s="345" t="s">
        <v>425</v>
      </c>
      <c r="D55" s="346"/>
      <c r="E55" s="346"/>
      <c r="F55" s="346"/>
      <c r="G55" s="346"/>
      <c r="H55" s="346"/>
      <c r="I55" s="346"/>
      <c r="J55" s="346"/>
      <c r="K55" s="346"/>
      <c r="L55" s="347"/>
      <c r="M55" s="204"/>
      <c r="N55" s="205"/>
      <c r="O55" s="206"/>
      <c r="P55" s="49" t="s">
        <v>22</v>
      </c>
    </row>
    <row r="56" spans="1:16" ht="15.75" customHeight="1" thickBot="1" x14ac:dyDescent="0.35">
      <c r="A56" s="402"/>
      <c r="B56" s="382"/>
      <c r="C56" s="348" t="s">
        <v>426</v>
      </c>
      <c r="D56" s="349"/>
      <c r="E56" s="349"/>
      <c r="F56" s="349"/>
      <c r="G56" s="349"/>
      <c r="H56" s="349"/>
      <c r="I56" s="349"/>
      <c r="J56" s="349"/>
      <c r="K56" s="349"/>
      <c r="L56" s="350"/>
      <c r="M56" s="207"/>
      <c r="N56" s="208"/>
      <c r="O56" s="209"/>
    </row>
    <row r="57" spans="1:16" ht="15" customHeight="1" x14ac:dyDescent="0.3">
      <c r="A57" s="402"/>
      <c r="B57" s="381">
        <v>8</v>
      </c>
      <c r="C57" s="383" t="s">
        <v>366</v>
      </c>
      <c r="D57" s="384"/>
      <c r="E57" s="384"/>
      <c r="F57" s="384"/>
      <c r="G57" s="384"/>
      <c r="H57" s="384"/>
      <c r="I57" s="384"/>
      <c r="J57" s="384"/>
      <c r="K57" s="384"/>
      <c r="L57" s="385"/>
      <c r="M57" s="210"/>
      <c r="N57" s="211"/>
      <c r="O57" s="212"/>
      <c r="P57" s="49"/>
    </row>
    <row r="58" spans="1:16" ht="15.75" customHeight="1" thickBot="1" x14ac:dyDescent="0.35">
      <c r="A58" s="402"/>
      <c r="B58" s="382"/>
      <c r="C58" s="348" t="s">
        <v>427</v>
      </c>
      <c r="D58" s="349"/>
      <c r="E58" s="349"/>
      <c r="F58" s="349"/>
      <c r="G58" s="349"/>
      <c r="H58" s="349"/>
      <c r="I58" s="349"/>
      <c r="J58" s="349"/>
      <c r="K58" s="349"/>
      <c r="L58" s="350"/>
      <c r="M58" s="220"/>
      <c r="N58" s="221"/>
      <c r="O58" s="222"/>
      <c r="P58" s="49"/>
    </row>
    <row r="59" spans="1:16" ht="15" customHeight="1" x14ac:dyDescent="0.3">
      <c r="A59" s="402"/>
      <c r="B59" s="381">
        <v>9</v>
      </c>
      <c r="C59" s="383" t="s">
        <v>428</v>
      </c>
      <c r="D59" s="384"/>
      <c r="E59" s="384"/>
      <c r="F59" s="384"/>
      <c r="G59" s="384"/>
      <c r="H59" s="384"/>
      <c r="I59" s="384"/>
      <c r="J59" s="384"/>
      <c r="K59" s="384"/>
      <c r="L59" s="385"/>
      <c r="M59" s="201"/>
      <c r="N59" s="202"/>
      <c r="O59" s="203"/>
      <c r="P59" s="49"/>
    </row>
    <row r="60" spans="1:16" ht="15.75" customHeight="1" thickBot="1" x14ac:dyDescent="0.35">
      <c r="A60" s="402"/>
      <c r="B60" s="382"/>
      <c r="C60" s="348" t="s">
        <v>429</v>
      </c>
      <c r="D60" s="349"/>
      <c r="E60" s="349"/>
      <c r="F60" s="349"/>
      <c r="G60" s="349"/>
      <c r="H60" s="349"/>
      <c r="I60" s="349"/>
      <c r="J60" s="349"/>
      <c r="K60" s="349"/>
      <c r="L60" s="350"/>
      <c r="M60" s="207"/>
      <c r="N60" s="208"/>
      <c r="O60" s="209"/>
      <c r="P60" s="49"/>
    </row>
    <row r="61" spans="1:16" ht="15" customHeight="1" x14ac:dyDescent="0.3">
      <c r="A61" s="402"/>
      <c r="B61" s="381">
        <v>10</v>
      </c>
      <c r="C61" s="383" t="s">
        <v>430</v>
      </c>
      <c r="D61" s="384"/>
      <c r="E61" s="384"/>
      <c r="F61" s="384"/>
      <c r="G61" s="384"/>
      <c r="H61" s="384"/>
      <c r="I61" s="384"/>
      <c r="J61" s="384"/>
      <c r="K61" s="384"/>
      <c r="L61" s="385"/>
      <c r="M61" s="210"/>
      <c r="N61" s="211"/>
      <c r="O61" s="212"/>
      <c r="P61" s="49"/>
    </row>
    <row r="62" spans="1:16" ht="31.5" customHeight="1" thickBot="1" x14ac:dyDescent="0.35">
      <c r="A62" s="402"/>
      <c r="B62" s="382"/>
      <c r="C62" s="399" t="s">
        <v>431</v>
      </c>
      <c r="D62" s="399"/>
      <c r="E62" s="399"/>
      <c r="F62" s="399"/>
      <c r="G62" s="399"/>
      <c r="H62" s="399"/>
      <c r="I62" s="399"/>
      <c r="J62" s="399"/>
      <c r="K62" s="399"/>
      <c r="L62" s="400"/>
      <c r="M62" s="220"/>
      <c r="N62" s="221"/>
      <c r="O62" s="222"/>
      <c r="P62" s="49"/>
    </row>
    <row r="63" spans="1:16" ht="18.75" customHeight="1" thickBot="1" x14ac:dyDescent="0.35">
      <c r="A63" s="402"/>
      <c r="B63" s="299">
        <v>11</v>
      </c>
      <c r="C63" s="387" t="s">
        <v>24</v>
      </c>
      <c r="D63" s="388"/>
      <c r="E63" s="388"/>
      <c r="F63" s="388"/>
      <c r="G63" s="388"/>
      <c r="H63" s="388"/>
      <c r="I63" s="388"/>
      <c r="J63" s="388"/>
      <c r="K63" s="388"/>
      <c r="L63" s="389"/>
      <c r="M63" s="275"/>
      <c r="N63" s="276"/>
      <c r="O63" s="277"/>
      <c r="P63" s="49"/>
    </row>
    <row r="64" spans="1:16" ht="14.5" thickBot="1" x14ac:dyDescent="0.35">
      <c r="A64" s="403"/>
      <c r="B64" s="316">
        <v>12</v>
      </c>
      <c r="C64" s="408" t="s">
        <v>24</v>
      </c>
      <c r="D64" s="409"/>
      <c r="E64" s="409"/>
      <c r="F64" s="409"/>
      <c r="G64" s="409"/>
      <c r="H64" s="409"/>
      <c r="I64" s="409"/>
      <c r="J64" s="409"/>
      <c r="K64" s="409"/>
      <c r="L64" s="410"/>
      <c r="M64" s="91"/>
      <c r="N64" s="87"/>
      <c r="O64" s="82"/>
      <c r="P64" s="30" t="s">
        <v>22</v>
      </c>
    </row>
    <row r="66" spans="1:15" ht="14.5" thickBot="1" x14ac:dyDescent="0.35"/>
    <row r="67" spans="1:15" x14ac:dyDescent="0.3">
      <c r="A67" s="390" t="s">
        <v>452</v>
      </c>
      <c r="B67" s="391"/>
      <c r="C67" s="391"/>
      <c r="D67" s="391"/>
      <c r="E67" s="391"/>
      <c r="F67" s="391"/>
      <c r="G67" s="391"/>
      <c r="H67" s="391"/>
      <c r="I67" s="391"/>
      <c r="J67" s="391"/>
      <c r="K67" s="391"/>
      <c r="L67" s="391"/>
      <c r="M67" s="391"/>
      <c r="N67" s="391"/>
      <c r="O67" s="392"/>
    </row>
    <row r="68" spans="1:15" x14ac:dyDescent="0.3">
      <c r="A68" s="393"/>
      <c r="B68" s="394"/>
      <c r="C68" s="394"/>
      <c r="D68" s="394"/>
      <c r="E68" s="394"/>
      <c r="F68" s="394"/>
      <c r="G68" s="394"/>
      <c r="H68" s="394"/>
      <c r="I68" s="394"/>
      <c r="J68" s="394"/>
      <c r="K68" s="394"/>
      <c r="L68" s="394"/>
      <c r="M68" s="394"/>
      <c r="N68" s="394"/>
      <c r="O68" s="395"/>
    </row>
    <row r="69" spans="1:15" x14ac:dyDescent="0.3">
      <c r="A69" s="393"/>
      <c r="B69" s="394"/>
      <c r="C69" s="394"/>
      <c r="D69" s="394"/>
      <c r="E69" s="394"/>
      <c r="F69" s="394"/>
      <c r="G69" s="394"/>
      <c r="H69" s="394"/>
      <c r="I69" s="394"/>
      <c r="J69" s="394"/>
      <c r="K69" s="394"/>
      <c r="L69" s="394"/>
      <c r="M69" s="394"/>
      <c r="N69" s="394"/>
      <c r="O69" s="395"/>
    </row>
    <row r="70" spans="1:15" ht="14.5" thickBot="1" x14ac:dyDescent="0.35">
      <c r="A70" s="396"/>
      <c r="B70" s="397"/>
      <c r="C70" s="397"/>
      <c r="D70" s="397"/>
      <c r="E70" s="397"/>
      <c r="F70" s="397"/>
      <c r="G70" s="397"/>
      <c r="H70" s="397"/>
      <c r="I70" s="397"/>
      <c r="J70" s="397"/>
      <c r="K70" s="397"/>
      <c r="L70" s="397"/>
      <c r="M70" s="397"/>
      <c r="N70" s="397"/>
      <c r="O70" s="398"/>
    </row>
    <row r="71" spans="1:15" x14ac:dyDescent="0.3">
      <c r="G71" s="45"/>
      <c r="H71" s="45"/>
      <c r="I71" s="45"/>
      <c r="J71" s="45"/>
    </row>
    <row r="72" spans="1:15" x14ac:dyDescent="0.3">
      <c r="A72" s="60" t="s">
        <v>71</v>
      </c>
      <c r="B72" s="41"/>
      <c r="C72" s="41"/>
      <c r="H72" s="45"/>
      <c r="J72" s="45"/>
    </row>
    <row r="73" spans="1:15" x14ac:dyDescent="0.3">
      <c r="A73" s="226" t="s">
        <v>72</v>
      </c>
      <c r="B73" s="41"/>
      <c r="C73" s="41"/>
      <c r="K73" s="57"/>
      <c r="L73" s="57"/>
      <c r="M73" s="57"/>
      <c r="N73" s="57"/>
    </row>
    <row r="74" spans="1:15" x14ac:dyDescent="0.3">
      <c r="A74" s="227" t="s">
        <v>70</v>
      </c>
    </row>
  </sheetData>
  <sheetProtection algorithmName="SHA-512" hashValue="ulttlRyHO96fkIJFs05kIpnx18nm/GvJx1OJEMHK3mfDvQ74w8z9AYgnlsYn6Vsbqe5jC94qF0gUOIboC1Dxtw==" saltValue="Asi0mfAewaQeBEdnRNh2lw==" spinCount="100000" sheet="1" objects="1" scenarios="1"/>
  <mergeCells count="71">
    <mergeCell ref="F2:O2"/>
    <mergeCell ref="F3:O4"/>
    <mergeCell ref="C64:L64"/>
    <mergeCell ref="C23:L23"/>
    <mergeCell ref="C24:L24"/>
    <mergeCell ref="C60:L60"/>
    <mergeCell ref="B27:B33"/>
    <mergeCell ref="C27:L27"/>
    <mergeCell ref="C28:L28"/>
    <mergeCell ref="C29:L29"/>
    <mergeCell ref="C30:L30"/>
    <mergeCell ref="C31:L31"/>
    <mergeCell ref="C32:L32"/>
    <mergeCell ref="C33:L33"/>
    <mergeCell ref="B34:B39"/>
    <mergeCell ref="C34:L34"/>
    <mergeCell ref="C35:L35"/>
    <mergeCell ref="C36:L36"/>
    <mergeCell ref="C37:L37"/>
    <mergeCell ref="C38:L38"/>
    <mergeCell ref="C39:L39"/>
    <mergeCell ref="B45:B47"/>
    <mergeCell ref="C45:L45"/>
    <mergeCell ref="C46:L46"/>
    <mergeCell ref="C47:L47"/>
    <mergeCell ref="B40:B44"/>
    <mergeCell ref="C40:L40"/>
    <mergeCell ref="C41:L41"/>
    <mergeCell ref="C42:L42"/>
    <mergeCell ref="C43:L43"/>
    <mergeCell ref="C44:L44"/>
    <mergeCell ref="B48:B51"/>
    <mergeCell ref="C61:L61"/>
    <mergeCell ref="C63:L63"/>
    <mergeCell ref="A67:O70"/>
    <mergeCell ref="C62:L62"/>
    <mergeCell ref="B61:B62"/>
    <mergeCell ref="C48:L48"/>
    <mergeCell ref="C49:L49"/>
    <mergeCell ref="C50:L50"/>
    <mergeCell ref="C51:L51"/>
    <mergeCell ref="A18:A64"/>
    <mergeCell ref="C18:L18"/>
    <mergeCell ref="C19:L19"/>
    <mergeCell ref="C20:L20"/>
    <mergeCell ref="C21:L21"/>
    <mergeCell ref="C22:L22"/>
    <mergeCell ref="B52:B56"/>
    <mergeCell ref="C52:L52"/>
    <mergeCell ref="C53:L53"/>
    <mergeCell ref="C54:L54"/>
    <mergeCell ref="C55:L55"/>
    <mergeCell ref="C56:L56"/>
    <mergeCell ref="B59:B60"/>
    <mergeCell ref="C59:L59"/>
    <mergeCell ref="B57:B58"/>
    <mergeCell ref="C57:L57"/>
    <mergeCell ref="C58:L58"/>
    <mergeCell ref="A7:B7"/>
    <mergeCell ref="A10:B10"/>
    <mergeCell ref="B18:B26"/>
    <mergeCell ref="C25:L25"/>
    <mergeCell ref="C26:L26"/>
    <mergeCell ref="C17:L17"/>
    <mergeCell ref="K13:O13"/>
    <mergeCell ref="K14:O14"/>
    <mergeCell ref="A12:A14"/>
    <mergeCell ref="K12:O12"/>
    <mergeCell ref="K15:O15"/>
    <mergeCell ref="B12:G14"/>
    <mergeCell ref="I12:J14"/>
  </mergeCells>
  <conditionalFormatting sqref="G63:L64 C63:D64">
    <cfRule type="expression" dxfId="358" priority="36" stopIfTrue="1">
      <formula>AND(M63=1,N63="x")</formula>
    </cfRule>
    <cfRule type="expression" dxfId="357" priority="37" stopIfTrue="1">
      <formula>AND(M63="x",N63&lt;&gt;"",N63=0)</formula>
    </cfRule>
    <cfRule type="expression" dxfId="356" priority="38" stopIfTrue="1">
      <formula>AND(M63="x",N63=1)</formula>
    </cfRule>
    <cfRule type="expression" dxfId="355" priority="39" stopIfTrue="1">
      <formula>AND(M63&lt;&gt;"",M63=0,N63=1)</formula>
    </cfRule>
    <cfRule type="expression" dxfId="354" priority="40" stopIfTrue="1">
      <formula>AND(M63=0,M63&lt;&gt;"")</formula>
    </cfRule>
    <cfRule type="expression" dxfId="353" priority="41" stopIfTrue="1">
      <formula>M63="x"</formula>
    </cfRule>
    <cfRule type="expression" dxfId="352" priority="42" stopIfTrue="1">
      <formula>AND(M63=1,N63=0,N63&lt;&gt;"")</formula>
    </cfRule>
    <cfRule type="expression" dxfId="351" priority="43" stopIfTrue="1">
      <formula>M63=1</formula>
    </cfRule>
  </conditionalFormatting>
  <conditionalFormatting sqref="F63:F64">
    <cfRule type="expression" dxfId="350" priority="44" stopIfTrue="1">
      <formula>AND(C60=1,Q63="x")</formula>
    </cfRule>
    <cfRule type="expression" dxfId="349" priority="45" stopIfTrue="1">
      <formula>AND(C60="x",Q63&lt;&gt;"",Q63=0)</formula>
    </cfRule>
    <cfRule type="expression" dxfId="348" priority="46" stopIfTrue="1">
      <formula>AND(C60="x",Q63=1)</formula>
    </cfRule>
    <cfRule type="expression" dxfId="347" priority="47" stopIfTrue="1">
      <formula>AND(C60&lt;&gt;"",C60=0,Q63=1)</formula>
    </cfRule>
    <cfRule type="expression" dxfId="346" priority="48" stopIfTrue="1">
      <formula>AND(C60=0,C60&lt;&gt;"")</formula>
    </cfRule>
    <cfRule type="expression" dxfId="345" priority="49" stopIfTrue="1">
      <formula>C60="x"</formula>
    </cfRule>
    <cfRule type="expression" dxfId="344" priority="50" stopIfTrue="1">
      <formula>AND(C60=1,Q63=0,Q63&lt;&gt;"")</formula>
    </cfRule>
    <cfRule type="expression" dxfId="343" priority="51" stopIfTrue="1">
      <formula>C60=1</formula>
    </cfRule>
  </conditionalFormatting>
  <conditionalFormatting sqref="E63:E64">
    <cfRule type="expression" dxfId="342" priority="52" stopIfTrue="1">
      <formula>AND(O63=1,C60="x")</formula>
    </cfRule>
    <cfRule type="expression" dxfId="341" priority="53" stopIfTrue="1">
      <formula>AND(O63="x",C60&lt;&gt;"",C60=0)</formula>
    </cfRule>
    <cfRule type="expression" dxfId="340" priority="54" stopIfTrue="1">
      <formula>AND(O63="x",C60=1)</formula>
    </cfRule>
    <cfRule type="expression" dxfId="339" priority="55" stopIfTrue="1">
      <formula>AND(O63&lt;&gt;"",O63=0,C60=1)</formula>
    </cfRule>
    <cfRule type="expression" dxfId="338" priority="56" stopIfTrue="1">
      <formula>AND(O63=0,O63&lt;&gt;"")</formula>
    </cfRule>
    <cfRule type="expression" dxfId="337" priority="57" stopIfTrue="1">
      <formula>O63="x"</formula>
    </cfRule>
    <cfRule type="expression" dxfId="336" priority="58" stopIfTrue="1">
      <formula>AND(O63=1,C60=0,C60&lt;&gt;"")</formula>
    </cfRule>
    <cfRule type="expression" dxfId="335" priority="59" stopIfTrue="1">
      <formula>O63=1</formula>
    </cfRule>
  </conditionalFormatting>
  <conditionalFormatting sqref="C18:L62">
    <cfRule type="expression" dxfId="334" priority="1" stopIfTrue="1">
      <formula>N18="X"</formula>
    </cfRule>
    <cfRule type="expression" dxfId="333" priority="2" stopIfTrue="1">
      <formula>AND(N18&lt;&gt;"",N18=0)</formula>
    </cfRule>
    <cfRule type="expression" dxfId="332" priority="3" stopIfTrue="1">
      <formula>N18=1</formula>
    </cfRule>
    <cfRule type="expression" dxfId="331" priority="4" stopIfTrue="1">
      <formula>AND(M18=1,N18="x")</formula>
    </cfRule>
    <cfRule type="expression" dxfId="330" priority="5" stopIfTrue="1">
      <formula>AND(M18="x",N18&lt;&gt;"",N18=0)</formula>
    </cfRule>
    <cfRule type="expression" dxfId="329" priority="6" stopIfTrue="1">
      <formula>AND(M18="x",N18=1)</formula>
    </cfRule>
    <cfRule type="expression" dxfId="328" priority="7" stopIfTrue="1">
      <formula>AND(M18&lt;&gt;"",M18=0,N18=1)</formula>
    </cfRule>
    <cfRule type="expression" dxfId="327" priority="8" stopIfTrue="1">
      <formula>AND(M18=0,M18&lt;&gt;"")</formula>
    </cfRule>
    <cfRule type="expression" dxfId="326" priority="9" stopIfTrue="1">
      <formula>M18="x"</formula>
    </cfRule>
    <cfRule type="expression" dxfId="325" priority="10" stopIfTrue="1">
      <formula>AND(M18=1,N18=0,N18&lt;&gt;"")</formula>
    </cfRule>
    <cfRule type="expression" dxfId="324" priority="11" stopIfTrue="1">
      <formula>M18=1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55"/>
  <sheetViews>
    <sheetView workbookViewId="0">
      <selection activeCell="O7" sqref="O7:O10"/>
    </sheetView>
  </sheetViews>
  <sheetFormatPr defaultRowHeight="14" x14ac:dyDescent="0.3"/>
  <cols>
    <col min="1" max="1" width="13.81640625" style="30" customWidth="1"/>
    <col min="2" max="2" width="8.26953125" style="30" customWidth="1"/>
    <col min="3" max="3" width="7.54296875" style="30" customWidth="1"/>
    <col min="4" max="4" width="8.453125" style="30" customWidth="1"/>
    <col min="5" max="5" width="7.81640625" style="30" customWidth="1"/>
    <col min="6" max="6" width="8.26953125" style="30" customWidth="1"/>
    <col min="7" max="7" width="8.7265625" style="30" customWidth="1"/>
    <col min="8" max="8" width="7.81640625" style="30" customWidth="1"/>
    <col min="9" max="9" width="7.54296875" style="30" customWidth="1"/>
    <col min="10" max="10" width="7.26953125" style="30" customWidth="1"/>
    <col min="11" max="11" width="7.453125" style="30" customWidth="1"/>
    <col min="12" max="12" width="8" style="30" customWidth="1"/>
    <col min="13" max="13" width="9.453125" style="30" customWidth="1"/>
    <col min="14" max="14" width="9.1796875" style="30"/>
    <col min="15" max="15" width="12.26953125" style="30" customWidth="1"/>
    <col min="16" max="256" width="9.1796875" style="30"/>
    <col min="257" max="257" width="13.81640625" style="30" customWidth="1"/>
    <col min="258" max="258" width="11.1796875" style="30" customWidth="1"/>
    <col min="259" max="259" width="9.1796875" style="30" customWidth="1"/>
    <col min="260" max="270" width="9.1796875" style="30"/>
    <col min="271" max="271" width="7" style="30" customWidth="1"/>
    <col min="272" max="512" width="9.1796875" style="30"/>
    <col min="513" max="513" width="13.81640625" style="30" customWidth="1"/>
    <col min="514" max="514" width="11.1796875" style="30" customWidth="1"/>
    <col min="515" max="515" width="9.1796875" style="30" customWidth="1"/>
    <col min="516" max="526" width="9.1796875" style="30"/>
    <col min="527" max="527" width="7" style="30" customWidth="1"/>
    <col min="528" max="768" width="9.1796875" style="30"/>
    <col min="769" max="769" width="13.81640625" style="30" customWidth="1"/>
    <col min="770" max="770" width="11.1796875" style="30" customWidth="1"/>
    <col min="771" max="771" width="9.1796875" style="30" customWidth="1"/>
    <col min="772" max="782" width="9.1796875" style="30"/>
    <col min="783" max="783" width="7" style="30" customWidth="1"/>
    <col min="784" max="1024" width="9.1796875" style="30"/>
    <col min="1025" max="1025" width="13.81640625" style="30" customWidth="1"/>
    <col min="1026" max="1026" width="11.1796875" style="30" customWidth="1"/>
    <col min="1027" max="1027" width="9.1796875" style="30" customWidth="1"/>
    <col min="1028" max="1038" width="9.1796875" style="30"/>
    <col min="1039" max="1039" width="7" style="30" customWidth="1"/>
    <col min="1040" max="1280" width="9.1796875" style="30"/>
    <col min="1281" max="1281" width="13.81640625" style="30" customWidth="1"/>
    <col min="1282" max="1282" width="11.1796875" style="30" customWidth="1"/>
    <col min="1283" max="1283" width="9.1796875" style="30" customWidth="1"/>
    <col min="1284" max="1294" width="9.1796875" style="30"/>
    <col min="1295" max="1295" width="7" style="30" customWidth="1"/>
    <col min="1296" max="1536" width="9.1796875" style="30"/>
    <col min="1537" max="1537" width="13.81640625" style="30" customWidth="1"/>
    <col min="1538" max="1538" width="11.1796875" style="30" customWidth="1"/>
    <col min="1539" max="1539" width="9.1796875" style="30" customWidth="1"/>
    <col min="1540" max="1550" width="9.1796875" style="30"/>
    <col min="1551" max="1551" width="7" style="30" customWidth="1"/>
    <col min="1552" max="1792" width="9.1796875" style="30"/>
    <col min="1793" max="1793" width="13.81640625" style="30" customWidth="1"/>
    <col min="1794" max="1794" width="11.1796875" style="30" customWidth="1"/>
    <col min="1795" max="1795" width="9.1796875" style="30" customWidth="1"/>
    <col min="1796" max="1806" width="9.1796875" style="30"/>
    <col min="1807" max="1807" width="7" style="30" customWidth="1"/>
    <col min="1808" max="2048" width="9.1796875" style="30"/>
    <col min="2049" max="2049" width="13.81640625" style="30" customWidth="1"/>
    <col min="2050" max="2050" width="11.1796875" style="30" customWidth="1"/>
    <col min="2051" max="2051" width="9.1796875" style="30" customWidth="1"/>
    <col min="2052" max="2062" width="9.1796875" style="30"/>
    <col min="2063" max="2063" width="7" style="30" customWidth="1"/>
    <col min="2064" max="2304" width="9.1796875" style="30"/>
    <col min="2305" max="2305" width="13.81640625" style="30" customWidth="1"/>
    <col min="2306" max="2306" width="11.1796875" style="30" customWidth="1"/>
    <col min="2307" max="2307" width="9.1796875" style="30" customWidth="1"/>
    <col min="2308" max="2318" width="9.1796875" style="30"/>
    <col min="2319" max="2319" width="7" style="30" customWidth="1"/>
    <col min="2320" max="2560" width="9.1796875" style="30"/>
    <col min="2561" max="2561" width="13.81640625" style="30" customWidth="1"/>
    <col min="2562" max="2562" width="11.1796875" style="30" customWidth="1"/>
    <col min="2563" max="2563" width="9.1796875" style="30" customWidth="1"/>
    <col min="2564" max="2574" width="9.1796875" style="30"/>
    <col min="2575" max="2575" width="7" style="30" customWidth="1"/>
    <col min="2576" max="2816" width="9.1796875" style="30"/>
    <col min="2817" max="2817" width="13.81640625" style="30" customWidth="1"/>
    <col min="2818" max="2818" width="11.1796875" style="30" customWidth="1"/>
    <col min="2819" max="2819" width="9.1796875" style="30" customWidth="1"/>
    <col min="2820" max="2830" width="9.1796875" style="30"/>
    <col min="2831" max="2831" width="7" style="30" customWidth="1"/>
    <col min="2832" max="3072" width="9.1796875" style="30"/>
    <col min="3073" max="3073" width="13.81640625" style="30" customWidth="1"/>
    <col min="3074" max="3074" width="11.1796875" style="30" customWidth="1"/>
    <col min="3075" max="3075" width="9.1796875" style="30" customWidth="1"/>
    <col min="3076" max="3086" width="9.1796875" style="30"/>
    <col min="3087" max="3087" width="7" style="30" customWidth="1"/>
    <col min="3088" max="3328" width="9.1796875" style="30"/>
    <col min="3329" max="3329" width="13.81640625" style="30" customWidth="1"/>
    <col min="3330" max="3330" width="11.1796875" style="30" customWidth="1"/>
    <col min="3331" max="3331" width="9.1796875" style="30" customWidth="1"/>
    <col min="3332" max="3342" width="9.1796875" style="30"/>
    <col min="3343" max="3343" width="7" style="30" customWidth="1"/>
    <col min="3344" max="3584" width="9.1796875" style="30"/>
    <col min="3585" max="3585" width="13.81640625" style="30" customWidth="1"/>
    <col min="3586" max="3586" width="11.1796875" style="30" customWidth="1"/>
    <col min="3587" max="3587" width="9.1796875" style="30" customWidth="1"/>
    <col min="3588" max="3598" width="9.1796875" style="30"/>
    <col min="3599" max="3599" width="7" style="30" customWidth="1"/>
    <col min="3600" max="3840" width="9.1796875" style="30"/>
    <col min="3841" max="3841" width="13.81640625" style="30" customWidth="1"/>
    <col min="3842" max="3842" width="11.1796875" style="30" customWidth="1"/>
    <col min="3843" max="3843" width="9.1796875" style="30" customWidth="1"/>
    <col min="3844" max="3854" width="9.1796875" style="30"/>
    <col min="3855" max="3855" width="7" style="30" customWidth="1"/>
    <col min="3856" max="4096" width="9.1796875" style="30"/>
    <col min="4097" max="4097" width="13.81640625" style="30" customWidth="1"/>
    <col min="4098" max="4098" width="11.1796875" style="30" customWidth="1"/>
    <col min="4099" max="4099" width="9.1796875" style="30" customWidth="1"/>
    <col min="4100" max="4110" width="9.1796875" style="30"/>
    <col min="4111" max="4111" width="7" style="30" customWidth="1"/>
    <col min="4112" max="4352" width="9.1796875" style="30"/>
    <col min="4353" max="4353" width="13.81640625" style="30" customWidth="1"/>
    <col min="4354" max="4354" width="11.1796875" style="30" customWidth="1"/>
    <col min="4355" max="4355" width="9.1796875" style="30" customWidth="1"/>
    <col min="4356" max="4366" width="9.1796875" style="30"/>
    <col min="4367" max="4367" width="7" style="30" customWidth="1"/>
    <col min="4368" max="4608" width="9.1796875" style="30"/>
    <col min="4609" max="4609" width="13.81640625" style="30" customWidth="1"/>
    <col min="4610" max="4610" width="11.1796875" style="30" customWidth="1"/>
    <col min="4611" max="4611" width="9.1796875" style="30" customWidth="1"/>
    <col min="4612" max="4622" width="9.1796875" style="30"/>
    <col min="4623" max="4623" width="7" style="30" customWidth="1"/>
    <col min="4624" max="4864" width="9.1796875" style="30"/>
    <col min="4865" max="4865" width="13.81640625" style="30" customWidth="1"/>
    <col min="4866" max="4866" width="11.1796875" style="30" customWidth="1"/>
    <col min="4867" max="4867" width="9.1796875" style="30" customWidth="1"/>
    <col min="4868" max="4878" width="9.1796875" style="30"/>
    <col min="4879" max="4879" width="7" style="30" customWidth="1"/>
    <col min="4880" max="5120" width="9.1796875" style="30"/>
    <col min="5121" max="5121" width="13.81640625" style="30" customWidth="1"/>
    <col min="5122" max="5122" width="11.1796875" style="30" customWidth="1"/>
    <col min="5123" max="5123" width="9.1796875" style="30" customWidth="1"/>
    <col min="5124" max="5134" width="9.1796875" style="30"/>
    <col min="5135" max="5135" width="7" style="30" customWidth="1"/>
    <col min="5136" max="5376" width="9.1796875" style="30"/>
    <col min="5377" max="5377" width="13.81640625" style="30" customWidth="1"/>
    <col min="5378" max="5378" width="11.1796875" style="30" customWidth="1"/>
    <col min="5379" max="5379" width="9.1796875" style="30" customWidth="1"/>
    <col min="5380" max="5390" width="9.1796875" style="30"/>
    <col min="5391" max="5391" width="7" style="30" customWidth="1"/>
    <col min="5392" max="5632" width="9.1796875" style="30"/>
    <col min="5633" max="5633" width="13.81640625" style="30" customWidth="1"/>
    <col min="5634" max="5634" width="11.1796875" style="30" customWidth="1"/>
    <col min="5635" max="5635" width="9.1796875" style="30" customWidth="1"/>
    <col min="5636" max="5646" width="9.1796875" style="30"/>
    <col min="5647" max="5647" width="7" style="30" customWidth="1"/>
    <col min="5648" max="5888" width="9.1796875" style="30"/>
    <col min="5889" max="5889" width="13.81640625" style="30" customWidth="1"/>
    <col min="5890" max="5890" width="11.1796875" style="30" customWidth="1"/>
    <col min="5891" max="5891" width="9.1796875" style="30" customWidth="1"/>
    <col min="5892" max="5902" width="9.1796875" style="30"/>
    <col min="5903" max="5903" width="7" style="30" customWidth="1"/>
    <col min="5904" max="6144" width="9.1796875" style="30"/>
    <col min="6145" max="6145" width="13.81640625" style="30" customWidth="1"/>
    <col min="6146" max="6146" width="11.1796875" style="30" customWidth="1"/>
    <col min="6147" max="6147" width="9.1796875" style="30" customWidth="1"/>
    <col min="6148" max="6158" width="9.1796875" style="30"/>
    <col min="6159" max="6159" width="7" style="30" customWidth="1"/>
    <col min="6160" max="6400" width="9.1796875" style="30"/>
    <col min="6401" max="6401" width="13.81640625" style="30" customWidth="1"/>
    <col min="6402" max="6402" width="11.1796875" style="30" customWidth="1"/>
    <col min="6403" max="6403" width="9.1796875" style="30" customWidth="1"/>
    <col min="6404" max="6414" width="9.1796875" style="30"/>
    <col min="6415" max="6415" width="7" style="30" customWidth="1"/>
    <col min="6416" max="6656" width="9.1796875" style="30"/>
    <col min="6657" max="6657" width="13.81640625" style="30" customWidth="1"/>
    <col min="6658" max="6658" width="11.1796875" style="30" customWidth="1"/>
    <col min="6659" max="6659" width="9.1796875" style="30" customWidth="1"/>
    <col min="6660" max="6670" width="9.1796875" style="30"/>
    <col min="6671" max="6671" width="7" style="30" customWidth="1"/>
    <col min="6672" max="6912" width="9.1796875" style="30"/>
    <col min="6913" max="6913" width="13.81640625" style="30" customWidth="1"/>
    <col min="6914" max="6914" width="11.1796875" style="30" customWidth="1"/>
    <col min="6915" max="6915" width="9.1796875" style="30" customWidth="1"/>
    <col min="6916" max="6926" width="9.1796875" style="30"/>
    <col min="6927" max="6927" width="7" style="30" customWidth="1"/>
    <col min="6928" max="7168" width="9.1796875" style="30"/>
    <col min="7169" max="7169" width="13.81640625" style="30" customWidth="1"/>
    <col min="7170" max="7170" width="11.1796875" style="30" customWidth="1"/>
    <col min="7171" max="7171" width="9.1796875" style="30" customWidth="1"/>
    <col min="7172" max="7182" width="9.1796875" style="30"/>
    <col min="7183" max="7183" width="7" style="30" customWidth="1"/>
    <col min="7184" max="7424" width="9.1796875" style="30"/>
    <col min="7425" max="7425" width="13.81640625" style="30" customWidth="1"/>
    <col min="7426" max="7426" width="11.1796875" style="30" customWidth="1"/>
    <col min="7427" max="7427" width="9.1796875" style="30" customWidth="1"/>
    <col min="7428" max="7438" width="9.1796875" style="30"/>
    <col min="7439" max="7439" width="7" style="30" customWidth="1"/>
    <col min="7440" max="7680" width="9.1796875" style="30"/>
    <col min="7681" max="7681" width="13.81640625" style="30" customWidth="1"/>
    <col min="7682" max="7682" width="11.1796875" style="30" customWidth="1"/>
    <col min="7683" max="7683" width="9.1796875" style="30" customWidth="1"/>
    <col min="7684" max="7694" width="9.1796875" style="30"/>
    <col min="7695" max="7695" width="7" style="30" customWidth="1"/>
    <col min="7696" max="7936" width="9.1796875" style="30"/>
    <col min="7937" max="7937" width="13.81640625" style="30" customWidth="1"/>
    <col min="7938" max="7938" width="11.1796875" style="30" customWidth="1"/>
    <col min="7939" max="7939" width="9.1796875" style="30" customWidth="1"/>
    <col min="7940" max="7950" width="9.1796875" style="30"/>
    <col min="7951" max="7951" width="7" style="30" customWidth="1"/>
    <col min="7952" max="8192" width="9.1796875" style="30"/>
    <col min="8193" max="8193" width="13.81640625" style="30" customWidth="1"/>
    <col min="8194" max="8194" width="11.1796875" style="30" customWidth="1"/>
    <col min="8195" max="8195" width="9.1796875" style="30" customWidth="1"/>
    <col min="8196" max="8206" width="9.1796875" style="30"/>
    <col min="8207" max="8207" width="7" style="30" customWidth="1"/>
    <col min="8208" max="8448" width="9.1796875" style="30"/>
    <col min="8449" max="8449" width="13.81640625" style="30" customWidth="1"/>
    <col min="8450" max="8450" width="11.1796875" style="30" customWidth="1"/>
    <col min="8451" max="8451" width="9.1796875" style="30" customWidth="1"/>
    <col min="8452" max="8462" width="9.1796875" style="30"/>
    <col min="8463" max="8463" width="7" style="30" customWidth="1"/>
    <col min="8464" max="8704" width="9.1796875" style="30"/>
    <col min="8705" max="8705" width="13.81640625" style="30" customWidth="1"/>
    <col min="8706" max="8706" width="11.1796875" style="30" customWidth="1"/>
    <col min="8707" max="8707" width="9.1796875" style="30" customWidth="1"/>
    <col min="8708" max="8718" width="9.1796875" style="30"/>
    <col min="8719" max="8719" width="7" style="30" customWidth="1"/>
    <col min="8720" max="8960" width="9.1796875" style="30"/>
    <col min="8961" max="8961" width="13.81640625" style="30" customWidth="1"/>
    <col min="8962" max="8962" width="11.1796875" style="30" customWidth="1"/>
    <col min="8963" max="8963" width="9.1796875" style="30" customWidth="1"/>
    <col min="8964" max="8974" width="9.1796875" style="30"/>
    <col min="8975" max="8975" width="7" style="30" customWidth="1"/>
    <col min="8976" max="9216" width="9.1796875" style="30"/>
    <col min="9217" max="9217" width="13.81640625" style="30" customWidth="1"/>
    <col min="9218" max="9218" width="11.1796875" style="30" customWidth="1"/>
    <col min="9219" max="9219" width="9.1796875" style="30" customWidth="1"/>
    <col min="9220" max="9230" width="9.1796875" style="30"/>
    <col min="9231" max="9231" width="7" style="30" customWidth="1"/>
    <col min="9232" max="9472" width="9.1796875" style="30"/>
    <col min="9473" max="9473" width="13.81640625" style="30" customWidth="1"/>
    <col min="9474" max="9474" width="11.1796875" style="30" customWidth="1"/>
    <col min="9475" max="9475" width="9.1796875" style="30" customWidth="1"/>
    <col min="9476" max="9486" width="9.1796875" style="30"/>
    <col min="9487" max="9487" width="7" style="30" customWidth="1"/>
    <col min="9488" max="9728" width="9.1796875" style="30"/>
    <col min="9729" max="9729" width="13.81640625" style="30" customWidth="1"/>
    <col min="9730" max="9730" width="11.1796875" style="30" customWidth="1"/>
    <col min="9731" max="9731" width="9.1796875" style="30" customWidth="1"/>
    <col min="9732" max="9742" width="9.1796875" style="30"/>
    <col min="9743" max="9743" width="7" style="30" customWidth="1"/>
    <col min="9744" max="9984" width="9.1796875" style="30"/>
    <col min="9985" max="9985" width="13.81640625" style="30" customWidth="1"/>
    <col min="9986" max="9986" width="11.1796875" style="30" customWidth="1"/>
    <col min="9987" max="9987" width="9.1796875" style="30" customWidth="1"/>
    <col min="9988" max="9998" width="9.1796875" style="30"/>
    <col min="9999" max="9999" width="7" style="30" customWidth="1"/>
    <col min="10000" max="10240" width="9.1796875" style="30"/>
    <col min="10241" max="10241" width="13.81640625" style="30" customWidth="1"/>
    <col min="10242" max="10242" width="11.1796875" style="30" customWidth="1"/>
    <col min="10243" max="10243" width="9.1796875" style="30" customWidth="1"/>
    <col min="10244" max="10254" width="9.1796875" style="30"/>
    <col min="10255" max="10255" width="7" style="30" customWidth="1"/>
    <col min="10256" max="10496" width="9.1796875" style="30"/>
    <col min="10497" max="10497" width="13.81640625" style="30" customWidth="1"/>
    <col min="10498" max="10498" width="11.1796875" style="30" customWidth="1"/>
    <col min="10499" max="10499" width="9.1796875" style="30" customWidth="1"/>
    <col min="10500" max="10510" width="9.1796875" style="30"/>
    <col min="10511" max="10511" width="7" style="30" customWidth="1"/>
    <col min="10512" max="10752" width="9.1796875" style="30"/>
    <col min="10753" max="10753" width="13.81640625" style="30" customWidth="1"/>
    <col min="10754" max="10754" width="11.1796875" style="30" customWidth="1"/>
    <col min="10755" max="10755" width="9.1796875" style="30" customWidth="1"/>
    <col min="10756" max="10766" width="9.1796875" style="30"/>
    <col min="10767" max="10767" width="7" style="30" customWidth="1"/>
    <col min="10768" max="11008" width="9.1796875" style="30"/>
    <col min="11009" max="11009" width="13.81640625" style="30" customWidth="1"/>
    <col min="11010" max="11010" width="11.1796875" style="30" customWidth="1"/>
    <col min="11011" max="11011" width="9.1796875" style="30" customWidth="1"/>
    <col min="11012" max="11022" width="9.1796875" style="30"/>
    <col min="11023" max="11023" width="7" style="30" customWidth="1"/>
    <col min="11024" max="11264" width="9.1796875" style="30"/>
    <col min="11265" max="11265" width="13.81640625" style="30" customWidth="1"/>
    <col min="11266" max="11266" width="11.1796875" style="30" customWidth="1"/>
    <col min="11267" max="11267" width="9.1796875" style="30" customWidth="1"/>
    <col min="11268" max="11278" width="9.1796875" style="30"/>
    <col min="11279" max="11279" width="7" style="30" customWidth="1"/>
    <col min="11280" max="11520" width="9.1796875" style="30"/>
    <col min="11521" max="11521" width="13.81640625" style="30" customWidth="1"/>
    <col min="11522" max="11522" width="11.1796875" style="30" customWidth="1"/>
    <col min="11523" max="11523" width="9.1796875" style="30" customWidth="1"/>
    <col min="11524" max="11534" width="9.1796875" style="30"/>
    <col min="11535" max="11535" width="7" style="30" customWidth="1"/>
    <col min="11536" max="11776" width="9.1796875" style="30"/>
    <col min="11777" max="11777" width="13.81640625" style="30" customWidth="1"/>
    <col min="11778" max="11778" width="11.1796875" style="30" customWidth="1"/>
    <col min="11779" max="11779" width="9.1796875" style="30" customWidth="1"/>
    <col min="11780" max="11790" width="9.1796875" style="30"/>
    <col min="11791" max="11791" width="7" style="30" customWidth="1"/>
    <col min="11792" max="12032" width="9.1796875" style="30"/>
    <col min="12033" max="12033" width="13.81640625" style="30" customWidth="1"/>
    <col min="12034" max="12034" width="11.1796875" style="30" customWidth="1"/>
    <col min="12035" max="12035" width="9.1796875" style="30" customWidth="1"/>
    <col min="12036" max="12046" width="9.1796875" style="30"/>
    <col min="12047" max="12047" width="7" style="30" customWidth="1"/>
    <col min="12048" max="12288" width="9.1796875" style="30"/>
    <col min="12289" max="12289" width="13.81640625" style="30" customWidth="1"/>
    <col min="12290" max="12290" width="11.1796875" style="30" customWidth="1"/>
    <col min="12291" max="12291" width="9.1796875" style="30" customWidth="1"/>
    <col min="12292" max="12302" width="9.1796875" style="30"/>
    <col min="12303" max="12303" width="7" style="30" customWidth="1"/>
    <col min="12304" max="12544" width="9.1796875" style="30"/>
    <col min="12545" max="12545" width="13.81640625" style="30" customWidth="1"/>
    <col min="12546" max="12546" width="11.1796875" style="30" customWidth="1"/>
    <col min="12547" max="12547" width="9.1796875" style="30" customWidth="1"/>
    <col min="12548" max="12558" width="9.1796875" style="30"/>
    <col min="12559" max="12559" width="7" style="30" customWidth="1"/>
    <col min="12560" max="12800" width="9.1796875" style="30"/>
    <col min="12801" max="12801" width="13.81640625" style="30" customWidth="1"/>
    <col min="12802" max="12802" width="11.1796875" style="30" customWidth="1"/>
    <col min="12803" max="12803" width="9.1796875" style="30" customWidth="1"/>
    <col min="12804" max="12814" width="9.1796875" style="30"/>
    <col min="12815" max="12815" width="7" style="30" customWidth="1"/>
    <col min="12816" max="13056" width="9.1796875" style="30"/>
    <col min="13057" max="13057" width="13.81640625" style="30" customWidth="1"/>
    <col min="13058" max="13058" width="11.1796875" style="30" customWidth="1"/>
    <col min="13059" max="13059" width="9.1796875" style="30" customWidth="1"/>
    <col min="13060" max="13070" width="9.1796875" style="30"/>
    <col min="13071" max="13071" width="7" style="30" customWidth="1"/>
    <col min="13072" max="13312" width="9.1796875" style="30"/>
    <col min="13313" max="13313" width="13.81640625" style="30" customWidth="1"/>
    <col min="13314" max="13314" width="11.1796875" style="30" customWidth="1"/>
    <col min="13315" max="13315" width="9.1796875" style="30" customWidth="1"/>
    <col min="13316" max="13326" width="9.1796875" style="30"/>
    <col min="13327" max="13327" width="7" style="30" customWidth="1"/>
    <col min="13328" max="13568" width="9.1796875" style="30"/>
    <col min="13569" max="13569" width="13.81640625" style="30" customWidth="1"/>
    <col min="13570" max="13570" width="11.1796875" style="30" customWidth="1"/>
    <col min="13571" max="13571" width="9.1796875" style="30" customWidth="1"/>
    <col min="13572" max="13582" width="9.1796875" style="30"/>
    <col min="13583" max="13583" width="7" style="30" customWidth="1"/>
    <col min="13584" max="13824" width="9.1796875" style="30"/>
    <col min="13825" max="13825" width="13.81640625" style="30" customWidth="1"/>
    <col min="13826" max="13826" width="11.1796875" style="30" customWidth="1"/>
    <col min="13827" max="13827" width="9.1796875" style="30" customWidth="1"/>
    <col min="13828" max="13838" width="9.1796875" style="30"/>
    <col min="13839" max="13839" width="7" style="30" customWidth="1"/>
    <col min="13840" max="14080" width="9.1796875" style="30"/>
    <col min="14081" max="14081" width="13.81640625" style="30" customWidth="1"/>
    <col min="14082" max="14082" width="11.1796875" style="30" customWidth="1"/>
    <col min="14083" max="14083" width="9.1796875" style="30" customWidth="1"/>
    <col min="14084" max="14094" width="9.1796875" style="30"/>
    <col min="14095" max="14095" width="7" style="30" customWidth="1"/>
    <col min="14096" max="14336" width="9.1796875" style="30"/>
    <col min="14337" max="14337" width="13.81640625" style="30" customWidth="1"/>
    <col min="14338" max="14338" width="11.1796875" style="30" customWidth="1"/>
    <col min="14339" max="14339" width="9.1796875" style="30" customWidth="1"/>
    <col min="14340" max="14350" width="9.1796875" style="30"/>
    <col min="14351" max="14351" width="7" style="30" customWidth="1"/>
    <col min="14352" max="14592" width="9.1796875" style="30"/>
    <col min="14593" max="14593" width="13.81640625" style="30" customWidth="1"/>
    <col min="14594" max="14594" width="11.1796875" style="30" customWidth="1"/>
    <col min="14595" max="14595" width="9.1796875" style="30" customWidth="1"/>
    <col min="14596" max="14606" width="9.1796875" style="30"/>
    <col min="14607" max="14607" width="7" style="30" customWidth="1"/>
    <col min="14608" max="14848" width="9.1796875" style="30"/>
    <col min="14849" max="14849" width="13.81640625" style="30" customWidth="1"/>
    <col min="14850" max="14850" width="11.1796875" style="30" customWidth="1"/>
    <col min="14851" max="14851" width="9.1796875" style="30" customWidth="1"/>
    <col min="14852" max="14862" width="9.1796875" style="30"/>
    <col min="14863" max="14863" width="7" style="30" customWidth="1"/>
    <col min="14864" max="15104" width="9.1796875" style="30"/>
    <col min="15105" max="15105" width="13.81640625" style="30" customWidth="1"/>
    <col min="15106" max="15106" width="11.1796875" style="30" customWidth="1"/>
    <col min="15107" max="15107" width="9.1796875" style="30" customWidth="1"/>
    <col min="15108" max="15118" width="9.1796875" style="30"/>
    <col min="15119" max="15119" width="7" style="30" customWidth="1"/>
    <col min="15120" max="15360" width="9.1796875" style="30"/>
    <col min="15361" max="15361" width="13.81640625" style="30" customWidth="1"/>
    <col min="15362" max="15362" width="11.1796875" style="30" customWidth="1"/>
    <col min="15363" max="15363" width="9.1796875" style="30" customWidth="1"/>
    <col min="15364" max="15374" width="9.1796875" style="30"/>
    <col min="15375" max="15375" width="7" style="30" customWidth="1"/>
    <col min="15376" max="15616" width="9.1796875" style="30"/>
    <col min="15617" max="15617" width="13.81640625" style="30" customWidth="1"/>
    <col min="15618" max="15618" width="11.1796875" style="30" customWidth="1"/>
    <col min="15619" max="15619" width="9.1796875" style="30" customWidth="1"/>
    <col min="15620" max="15630" width="9.1796875" style="30"/>
    <col min="15631" max="15631" width="7" style="30" customWidth="1"/>
    <col min="15632" max="15872" width="9.1796875" style="30"/>
    <col min="15873" max="15873" width="13.81640625" style="30" customWidth="1"/>
    <col min="15874" max="15874" width="11.1796875" style="30" customWidth="1"/>
    <col min="15875" max="15875" width="9.1796875" style="30" customWidth="1"/>
    <col min="15876" max="15886" width="9.1796875" style="30"/>
    <col min="15887" max="15887" width="7" style="30" customWidth="1"/>
    <col min="15888" max="16128" width="9.1796875" style="30"/>
    <col min="16129" max="16129" width="13.81640625" style="30" customWidth="1"/>
    <col min="16130" max="16130" width="11.1796875" style="30" customWidth="1"/>
    <col min="16131" max="16131" width="9.1796875" style="30" customWidth="1"/>
    <col min="16132" max="16142" width="9.1796875" style="30"/>
    <col min="16143" max="16143" width="7" style="30" customWidth="1"/>
    <col min="16144" max="16384" width="9.1796875" style="30"/>
  </cols>
  <sheetData>
    <row r="1" spans="1:17" x14ac:dyDescent="0.3">
      <c r="A1" s="182" t="s">
        <v>73</v>
      </c>
      <c r="B1" s="183" t="str">
        <f>'1.1.MÂNCAT ȘI BĂUT'!B1</f>
        <v>.</v>
      </c>
      <c r="C1" s="183"/>
      <c r="D1" s="184"/>
      <c r="E1" s="29"/>
    </row>
    <row r="2" spans="1:17" ht="15" x14ac:dyDescent="0.3">
      <c r="A2" s="185" t="s">
        <v>74</v>
      </c>
      <c r="B2" s="186" t="str">
        <f>'1.1.MÂNCAT ȘI BĂUT'!B2</f>
        <v>..</v>
      </c>
      <c r="C2" s="186"/>
      <c r="D2" s="187"/>
      <c r="F2" s="428" t="s">
        <v>36</v>
      </c>
      <c r="G2" s="428"/>
      <c r="H2" s="428"/>
      <c r="I2" s="428"/>
      <c r="J2" s="428"/>
      <c r="K2" s="428"/>
      <c r="L2" s="428"/>
      <c r="M2" s="428"/>
      <c r="N2" s="428"/>
      <c r="O2" s="428"/>
    </row>
    <row r="3" spans="1:17" x14ac:dyDescent="0.3">
      <c r="A3" s="185" t="s">
        <v>75</v>
      </c>
      <c r="B3" s="186" t="str">
        <f>'1.1.MÂNCAT ȘI BĂUT'!B3</f>
        <v>...</v>
      </c>
      <c r="C3" s="186"/>
      <c r="D3" s="187"/>
      <c r="F3" s="407" t="s">
        <v>445</v>
      </c>
      <c r="G3" s="407"/>
      <c r="H3" s="407"/>
      <c r="I3" s="407"/>
      <c r="J3" s="407"/>
      <c r="K3" s="407"/>
      <c r="L3" s="407"/>
      <c r="M3" s="407"/>
      <c r="N3" s="407"/>
      <c r="O3" s="407"/>
    </row>
    <row r="4" spans="1:17" ht="14.5" thickBot="1" x14ac:dyDescent="0.35">
      <c r="A4" s="188" t="s">
        <v>76</v>
      </c>
      <c r="B4" s="287" t="str">
        <f>'1.1.MÂNCAT ȘI BĂUT'!B4</f>
        <v>....</v>
      </c>
      <c r="C4" s="189"/>
      <c r="D4" s="190"/>
      <c r="F4" s="407"/>
      <c r="G4" s="407"/>
      <c r="H4" s="407"/>
      <c r="I4" s="407"/>
      <c r="J4" s="407"/>
      <c r="K4" s="407"/>
      <c r="L4" s="407"/>
      <c r="M4" s="407"/>
      <c r="N4" s="407"/>
      <c r="O4" s="407"/>
    </row>
    <row r="5" spans="1:17" x14ac:dyDescent="0.3">
      <c r="A5" s="31"/>
      <c r="B5" s="31"/>
    </row>
    <row r="6" spans="1:17" ht="14.5" thickBot="1" x14ac:dyDescent="0.35">
      <c r="A6" s="27" t="s">
        <v>50</v>
      </c>
      <c r="B6" s="165" t="s">
        <v>51</v>
      </c>
    </row>
    <row r="7" spans="1:17" s="32" customFormat="1" ht="14.5" thickBot="1" x14ac:dyDescent="0.35">
      <c r="A7" s="338" t="s">
        <v>0</v>
      </c>
      <c r="B7" s="339"/>
      <c r="C7" s="141" t="s">
        <v>1</v>
      </c>
      <c r="D7" s="142" t="s">
        <v>2</v>
      </c>
      <c r="E7" s="142" t="s">
        <v>3</v>
      </c>
      <c r="F7" s="142" t="s">
        <v>4</v>
      </c>
      <c r="G7" s="142" t="s">
        <v>5</v>
      </c>
      <c r="H7" s="142" t="s">
        <v>6</v>
      </c>
      <c r="I7" s="142" t="s">
        <v>7</v>
      </c>
      <c r="J7" s="142" t="s">
        <v>8</v>
      </c>
      <c r="K7" s="142" t="s">
        <v>9</v>
      </c>
      <c r="L7" s="142" t="s">
        <v>10</v>
      </c>
      <c r="M7" s="142" t="s">
        <v>11</v>
      </c>
      <c r="N7" s="143" t="s">
        <v>25</v>
      </c>
      <c r="O7" s="144" t="s">
        <v>12</v>
      </c>
      <c r="Q7" s="33"/>
    </row>
    <row r="8" spans="1:17" x14ac:dyDescent="0.3">
      <c r="A8" s="191" t="s">
        <v>13</v>
      </c>
      <c r="B8" s="199"/>
      <c r="C8" s="306">
        <v>0</v>
      </c>
      <c r="D8" s="145">
        <v>0</v>
      </c>
      <c r="E8" s="146">
        <f>SUM(M20)</f>
        <v>0</v>
      </c>
      <c r="F8" s="146">
        <f>SUM(M21:M22)</f>
        <v>0</v>
      </c>
      <c r="G8" s="146">
        <f>SUM(M23:M24)</f>
        <v>0</v>
      </c>
      <c r="H8" s="146">
        <f>SUM(M25:M26)</f>
        <v>0</v>
      </c>
      <c r="I8" s="146">
        <f>SUM(M27:M28)</f>
        <v>0</v>
      </c>
      <c r="J8" s="146">
        <f>SUM(M29:M33)</f>
        <v>0</v>
      </c>
      <c r="K8" s="146">
        <f>SUM(M34:M36)</f>
        <v>0</v>
      </c>
      <c r="L8" s="146">
        <f>SUM(M37:M39)</f>
        <v>0</v>
      </c>
      <c r="M8" s="146">
        <f>SUM(M40:M42)</f>
        <v>0</v>
      </c>
      <c r="N8" s="322">
        <f>SUM(M43:M45)</f>
        <v>0</v>
      </c>
      <c r="O8" s="325">
        <f>SUM(C8:N8)</f>
        <v>0</v>
      </c>
    </row>
    <row r="9" spans="1:17" ht="14.5" thickBot="1" x14ac:dyDescent="0.35">
      <c r="A9" s="192" t="s">
        <v>14</v>
      </c>
      <c r="B9" s="200"/>
      <c r="C9" s="317">
        <v>0</v>
      </c>
      <c r="D9" s="318">
        <v>0</v>
      </c>
      <c r="E9" s="319">
        <f>SUM(N20)</f>
        <v>0</v>
      </c>
      <c r="F9" s="319">
        <f>SUM(N21:N22)</f>
        <v>0</v>
      </c>
      <c r="G9" s="319">
        <f>SUM(N23:N24)</f>
        <v>0</v>
      </c>
      <c r="H9" s="319">
        <f>SUM(N25:N26)</f>
        <v>0</v>
      </c>
      <c r="I9" s="319">
        <f>SUM(N27:N28)</f>
        <v>0</v>
      </c>
      <c r="J9" s="319">
        <f>SUM(N29:N33)</f>
        <v>0</v>
      </c>
      <c r="K9" s="319">
        <f>SUM(N34:N36)</f>
        <v>0</v>
      </c>
      <c r="L9" s="319">
        <f>SUM(N37:N39)</f>
        <v>0</v>
      </c>
      <c r="M9" s="319">
        <f>SUM(N40:N42)</f>
        <v>0</v>
      </c>
      <c r="N9" s="323">
        <f>SUM(N43:N45)</f>
        <v>0</v>
      </c>
      <c r="O9" s="326">
        <f>SUM(C9:N9)</f>
        <v>0</v>
      </c>
    </row>
    <row r="10" spans="1:17" ht="14.5" thickBot="1" x14ac:dyDescent="0.35">
      <c r="A10" s="340" t="s">
        <v>43</v>
      </c>
      <c r="B10" s="341"/>
      <c r="C10" s="320">
        <v>0</v>
      </c>
      <c r="D10" s="321">
        <v>0</v>
      </c>
      <c r="E10" s="141">
        <f>COUNTA(C20:L20)</f>
        <v>1</v>
      </c>
      <c r="F10" s="141">
        <f>COUNTA(C21:L22)</f>
        <v>2</v>
      </c>
      <c r="G10" s="141">
        <f>COUNTA(C23:L24)</f>
        <v>2</v>
      </c>
      <c r="H10" s="141">
        <f>COUNTA(C25:L26)</f>
        <v>2</v>
      </c>
      <c r="I10" s="141">
        <f>COUNTA(C27:L28)</f>
        <v>2</v>
      </c>
      <c r="J10" s="141">
        <f>COUNTA(C29:L33)</f>
        <v>5</v>
      </c>
      <c r="K10" s="141">
        <f>COUNTA(C34:L36)</f>
        <v>3</v>
      </c>
      <c r="L10" s="141">
        <f>COUNTA(C37:L39)</f>
        <v>3</v>
      </c>
      <c r="M10" s="141">
        <f>COUNTA(C40:L42)</f>
        <v>3</v>
      </c>
      <c r="N10" s="324">
        <f>COUNTA(C43:L45)</f>
        <v>3</v>
      </c>
      <c r="O10" s="327">
        <f>SUM(C10:N10)</f>
        <v>26</v>
      </c>
    </row>
    <row r="11" spans="1:17" ht="14.5" thickBot="1" x14ac:dyDescent="0.35">
      <c r="A11" s="28"/>
      <c r="B11" s="34"/>
      <c r="C11" s="35"/>
      <c r="D11" s="35"/>
      <c r="E11" s="36"/>
      <c r="F11" s="36"/>
      <c r="G11" s="35"/>
      <c r="H11" s="36"/>
      <c r="I11" s="36"/>
      <c r="J11" s="36"/>
      <c r="K11" s="36"/>
      <c r="L11" s="36"/>
      <c r="M11" s="37"/>
      <c r="N11" s="38"/>
      <c r="O11" s="38"/>
    </row>
    <row r="12" spans="1:17" ht="15" customHeight="1" x14ac:dyDescent="0.3">
      <c r="A12" s="360" t="s">
        <v>15</v>
      </c>
      <c r="B12" s="366" t="s">
        <v>83</v>
      </c>
      <c r="C12" s="367"/>
      <c r="D12" s="367"/>
      <c r="E12" s="367"/>
      <c r="F12" s="367"/>
      <c r="G12" s="368"/>
      <c r="H12" s="39"/>
      <c r="I12" s="375" t="s">
        <v>38</v>
      </c>
      <c r="J12" s="376"/>
      <c r="K12" s="363" t="s">
        <v>77</v>
      </c>
      <c r="L12" s="363"/>
      <c r="M12" s="363"/>
      <c r="N12" s="363"/>
      <c r="O12" s="364"/>
    </row>
    <row r="13" spans="1:17" ht="15.75" customHeight="1" x14ac:dyDescent="0.3">
      <c r="A13" s="361"/>
      <c r="B13" s="369"/>
      <c r="C13" s="370"/>
      <c r="D13" s="370"/>
      <c r="E13" s="370"/>
      <c r="F13" s="370"/>
      <c r="G13" s="371"/>
      <c r="H13" s="40"/>
      <c r="I13" s="377"/>
      <c r="J13" s="378"/>
      <c r="K13" s="354" t="s">
        <v>78</v>
      </c>
      <c r="L13" s="355"/>
      <c r="M13" s="355"/>
      <c r="N13" s="355"/>
      <c r="O13" s="356"/>
    </row>
    <row r="14" spans="1:17" ht="29.25" customHeight="1" thickBot="1" x14ac:dyDescent="0.35">
      <c r="A14" s="362"/>
      <c r="B14" s="372"/>
      <c r="C14" s="373"/>
      <c r="D14" s="373"/>
      <c r="E14" s="373"/>
      <c r="F14" s="373"/>
      <c r="G14" s="374"/>
      <c r="H14" s="41"/>
      <c r="I14" s="379"/>
      <c r="J14" s="380"/>
      <c r="K14" s="357" t="s">
        <v>69</v>
      </c>
      <c r="L14" s="358"/>
      <c r="M14" s="358"/>
      <c r="N14" s="358"/>
      <c r="O14" s="359"/>
    </row>
    <row r="15" spans="1:17" x14ac:dyDescent="0.3">
      <c r="A15" s="41"/>
      <c r="B15" s="41"/>
      <c r="C15" s="41"/>
      <c r="D15" s="41"/>
      <c r="E15" s="41"/>
      <c r="F15" s="41"/>
      <c r="G15" s="41"/>
      <c r="H15" s="41"/>
      <c r="I15" s="278"/>
      <c r="J15" s="278"/>
      <c r="K15" s="365"/>
      <c r="L15" s="365"/>
      <c r="M15" s="365"/>
      <c r="N15" s="365"/>
      <c r="O15" s="365"/>
    </row>
    <row r="16" spans="1:17" s="31" customFormat="1" ht="14.5" thickBot="1" x14ac:dyDescent="0.35">
      <c r="A16" s="28"/>
      <c r="B16" s="34"/>
      <c r="C16" s="35"/>
      <c r="D16" s="35"/>
      <c r="E16" s="36"/>
      <c r="F16" s="36"/>
      <c r="G16" s="35"/>
      <c r="H16" s="36"/>
      <c r="I16" s="36"/>
      <c r="J16" s="36"/>
      <c r="K16" s="36"/>
      <c r="L16" s="36"/>
      <c r="M16" s="37"/>
      <c r="N16" s="38"/>
      <c r="O16" s="38"/>
    </row>
    <row r="17" spans="1:20" ht="28.5" thickBot="1" x14ac:dyDescent="0.35">
      <c r="A17" s="12" t="s">
        <v>16</v>
      </c>
      <c r="B17" s="13" t="s">
        <v>17</v>
      </c>
      <c r="C17" s="467" t="s">
        <v>21</v>
      </c>
      <c r="D17" s="461"/>
      <c r="E17" s="461"/>
      <c r="F17" s="461"/>
      <c r="G17" s="461"/>
      <c r="H17" s="461"/>
      <c r="I17" s="461"/>
      <c r="J17" s="461"/>
      <c r="K17" s="461"/>
      <c r="L17" s="462"/>
      <c r="M17" s="14" t="s">
        <v>13</v>
      </c>
      <c r="N17" s="14" t="s">
        <v>14</v>
      </c>
      <c r="O17" s="15" t="s">
        <v>18</v>
      </c>
      <c r="R17" s="46"/>
    </row>
    <row r="18" spans="1:20" ht="14.5" thickBot="1" x14ac:dyDescent="0.35">
      <c r="A18" s="411" t="s">
        <v>32</v>
      </c>
      <c r="B18" s="298">
        <v>1</v>
      </c>
      <c r="C18" s="387" t="s">
        <v>24</v>
      </c>
      <c r="D18" s="388"/>
      <c r="E18" s="388"/>
      <c r="F18" s="388"/>
      <c r="G18" s="388"/>
      <c r="H18" s="388"/>
      <c r="I18" s="388"/>
      <c r="J18" s="388"/>
      <c r="K18" s="388"/>
      <c r="L18" s="484"/>
      <c r="M18" s="86"/>
      <c r="N18" s="86"/>
      <c r="O18" s="80"/>
      <c r="T18" s="47"/>
    </row>
    <row r="19" spans="1:20" ht="15" customHeight="1" thickBot="1" x14ac:dyDescent="0.35">
      <c r="A19" s="412"/>
      <c r="B19" s="299">
        <v>2</v>
      </c>
      <c r="C19" s="414" t="s">
        <v>24</v>
      </c>
      <c r="D19" s="415"/>
      <c r="E19" s="415"/>
      <c r="F19" s="415"/>
      <c r="G19" s="415"/>
      <c r="H19" s="415"/>
      <c r="I19" s="415"/>
      <c r="J19" s="415"/>
      <c r="K19" s="415"/>
      <c r="L19" s="485"/>
      <c r="M19" s="84"/>
      <c r="N19" s="84"/>
      <c r="O19" s="85"/>
      <c r="P19" s="51"/>
    </row>
    <row r="20" spans="1:20" ht="14.5" customHeight="1" thickBot="1" x14ac:dyDescent="0.35">
      <c r="A20" s="483"/>
      <c r="B20" s="300">
        <v>3</v>
      </c>
      <c r="C20" s="404" t="s">
        <v>153</v>
      </c>
      <c r="D20" s="404"/>
      <c r="E20" s="404"/>
      <c r="F20" s="404"/>
      <c r="G20" s="404"/>
      <c r="H20" s="404"/>
      <c r="I20" s="404"/>
      <c r="J20" s="404"/>
      <c r="K20" s="404"/>
      <c r="L20" s="404"/>
      <c r="M20" s="224"/>
      <c r="N20" s="224"/>
      <c r="O20" s="225"/>
      <c r="P20" s="49"/>
    </row>
    <row r="21" spans="1:20" ht="15" customHeight="1" x14ac:dyDescent="0.3">
      <c r="A21" s="483"/>
      <c r="B21" s="381">
        <v>4</v>
      </c>
      <c r="C21" s="404" t="s">
        <v>154</v>
      </c>
      <c r="D21" s="404"/>
      <c r="E21" s="404"/>
      <c r="F21" s="404"/>
      <c r="G21" s="404"/>
      <c r="H21" s="404"/>
      <c r="I21" s="404"/>
      <c r="J21" s="404"/>
      <c r="K21" s="404"/>
      <c r="L21" s="404"/>
      <c r="M21" s="211"/>
      <c r="N21" s="211"/>
      <c r="O21" s="212"/>
      <c r="P21" s="49"/>
    </row>
    <row r="22" spans="1:20" ht="15.75" customHeight="1" thickBot="1" x14ac:dyDescent="0.35">
      <c r="A22" s="483"/>
      <c r="B22" s="486"/>
      <c r="C22" s="487" t="s">
        <v>155</v>
      </c>
      <c r="D22" s="488"/>
      <c r="E22" s="488"/>
      <c r="F22" s="488"/>
      <c r="G22" s="488"/>
      <c r="H22" s="488"/>
      <c r="I22" s="488"/>
      <c r="J22" s="488"/>
      <c r="K22" s="488"/>
      <c r="L22" s="489"/>
      <c r="M22" s="221"/>
      <c r="N22" s="221"/>
      <c r="O22" s="222"/>
    </row>
    <row r="23" spans="1:20" ht="15" customHeight="1" x14ac:dyDescent="0.3">
      <c r="A23" s="483"/>
      <c r="B23" s="381">
        <v>5</v>
      </c>
      <c r="C23" s="404" t="s">
        <v>156</v>
      </c>
      <c r="D23" s="404"/>
      <c r="E23" s="404"/>
      <c r="F23" s="404"/>
      <c r="G23" s="404"/>
      <c r="H23" s="404"/>
      <c r="I23" s="404"/>
      <c r="J23" s="404"/>
      <c r="K23" s="404"/>
      <c r="L23" s="404"/>
      <c r="M23" s="258"/>
      <c r="N23" s="258"/>
      <c r="O23" s="259"/>
      <c r="P23" s="49"/>
    </row>
    <row r="24" spans="1:20" ht="14.5" customHeight="1" thickBot="1" x14ac:dyDescent="0.35">
      <c r="A24" s="483"/>
      <c r="B24" s="382"/>
      <c r="C24" s="399" t="s">
        <v>157</v>
      </c>
      <c r="D24" s="399"/>
      <c r="E24" s="399"/>
      <c r="F24" s="399"/>
      <c r="G24" s="399"/>
      <c r="H24" s="399"/>
      <c r="I24" s="399"/>
      <c r="J24" s="399"/>
      <c r="K24" s="399"/>
      <c r="L24" s="399"/>
      <c r="M24" s="263"/>
      <c r="N24" s="263"/>
      <c r="O24" s="268"/>
      <c r="P24" s="49"/>
    </row>
    <row r="25" spans="1:20" ht="15" customHeight="1" x14ac:dyDescent="0.3">
      <c r="A25" s="483"/>
      <c r="B25" s="381">
        <v>6</v>
      </c>
      <c r="C25" s="404" t="s">
        <v>158</v>
      </c>
      <c r="D25" s="404"/>
      <c r="E25" s="404"/>
      <c r="F25" s="404"/>
      <c r="G25" s="404"/>
      <c r="H25" s="404"/>
      <c r="I25" s="404"/>
      <c r="J25" s="404"/>
      <c r="K25" s="404"/>
      <c r="L25" s="404"/>
      <c r="M25" s="211"/>
      <c r="N25" s="211"/>
      <c r="O25" s="212"/>
      <c r="P25" s="49"/>
    </row>
    <row r="26" spans="1:20" ht="15.75" customHeight="1" thickBot="1" x14ac:dyDescent="0.35">
      <c r="A26" s="483"/>
      <c r="B26" s="382"/>
      <c r="C26" s="345" t="s">
        <v>159</v>
      </c>
      <c r="D26" s="346"/>
      <c r="E26" s="346"/>
      <c r="F26" s="346"/>
      <c r="G26" s="346"/>
      <c r="H26" s="346"/>
      <c r="I26" s="346"/>
      <c r="J26" s="346"/>
      <c r="K26" s="346"/>
      <c r="L26" s="490"/>
      <c r="M26" s="221"/>
      <c r="N26" s="221"/>
      <c r="O26" s="222"/>
      <c r="P26" s="49"/>
    </row>
    <row r="27" spans="1:20" ht="15" customHeight="1" x14ac:dyDescent="0.3">
      <c r="A27" s="483"/>
      <c r="B27" s="381">
        <v>7</v>
      </c>
      <c r="C27" s="457" t="s">
        <v>160</v>
      </c>
      <c r="D27" s="457"/>
      <c r="E27" s="457"/>
      <c r="F27" s="457"/>
      <c r="G27" s="457"/>
      <c r="H27" s="457"/>
      <c r="I27" s="457"/>
      <c r="J27" s="457"/>
      <c r="K27" s="457"/>
      <c r="L27" s="457"/>
      <c r="M27" s="258"/>
      <c r="N27" s="258"/>
      <c r="O27" s="259"/>
    </row>
    <row r="28" spans="1:20" ht="15.75" customHeight="1" thickBot="1" x14ac:dyDescent="0.35">
      <c r="A28" s="483"/>
      <c r="B28" s="382"/>
      <c r="C28" s="345" t="s">
        <v>161</v>
      </c>
      <c r="D28" s="346"/>
      <c r="E28" s="346"/>
      <c r="F28" s="346"/>
      <c r="G28" s="346"/>
      <c r="H28" s="346"/>
      <c r="I28" s="346"/>
      <c r="J28" s="346"/>
      <c r="K28" s="346"/>
      <c r="L28" s="490"/>
      <c r="M28" s="263"/>
      <c r="N28" s="263"/>
      <c r="O28" s="268"/>
      <c r="P28" s="49"/>
    </row>
    <row r="29" spans="1:20" ht="15" customHeight="1" x14ac:dyDescent="0.3">
      <c r="A29" s="412"/>
      <c r="B29" s="381">
        <v>8</v>
      </c>
      <c r="C29" s="457" t="s">
        <v>162</v>
      </c>
      <c r="D29" s="457"/>
      <c r="E29" s="457"/>
      <c r="F29" s="457"/>
      <c r="G29" s="457"/>
      <c r="H29" s="457"/>
      <c r="I29" s="457"/>
      <c r="J29" s="457"/>
      <c r="K29" s="457"/>
      <c r="L29" s="457"/>
      <c r="M29" s="211"/>
      <c r="N29" s="211"/>
      <c r="O29" s="212"/>
      <c r="P29" s="51"/>
    </row>
    <row r="30" spans="1:20" ht="15" customHeight="1" x14ac:dyDescent="0.3">
      <c r="A30" s="412"/>
      <c r="B30" s="386"/>
      <c r="C30" s="345" t="s">
        <v>163</v>
      </c>
      <c r="D30" s="346"/>
      <c r="E30" s="346"/>
      <c r="F30" s="346"/>
      <c r="G30" s="346"/>
      <c r="H30" s="346"/>
      <c r="I30" s="346"/>
      <c r="J30" s="346"/>
      <c r="K30" s="346"/>
      <c r="L30" s="490"/>
      <c r="M30" s="205"/>
      <c r="N30" s="205"/>
      <c r="O30" s="206"/>
      <c r="P30" s="53"/>
    </row>
    <row r="31" spans="1:20" ht="15" customHeight="1" x14ac:dyDescent="0.3">
      <c r="A31" s="412"/>
      <c r="B31" s="386"/>
      <c r="C31" s="345" t="s">
        <v>164</v>
      </c>
      <c r="D31" s="346"/>
      <c r="E31" s="346"/>
      <c r="F31" s="346"/>
      <c r="G31" s="346"/>
      <c r="H31" s="346"/>
      <c r="I31" s="346"/>
      <c r="J31" s="346"/>
      <c r="K31" s="346"/>
      <c r="L31" s="490"/>
      <c r="M31" s="205"/>
      <c r="N31" s="205"/>
      <c r="O31" s="206"/>
      <c r="P31" s="53"/>
    </row>
    <row r="32" spans="1:20" ht="15.5" customHeight="1" x14ac:dyDescent="0.3">
      <c r="A32" s="412"/>
      <c r="B32" s="386"/>
      <c r="C32" s="345" t="s">
        <v>165</v>
      </c>
      <c r="D32" s="346"/>
      <c r="E32" s="346"/>
      <c r="F32" s="346"/>
      <c r="G32" s="346"/>
      <c r="H32" s="346"/>
      <c r="I32" s="346"/>
      <c r="J32" s="346"/>
      <c r="K32" s="346"/>
      <c r="L32" s="490"/>
      <c r="M32" s="205"/>
      <c r="N32" s="205"/>
      <c r="O32" s="206"/>
      <c r="P32" s="53"/>
    </row>
    <row r="33" spans="1:16" ht="15.75" customHeight="1" thickBot="1" x14ac:dyDescent="0.35">
      <c r="A33" s="412"/>
      <c r="B33" s="382"/>
      <c r="C33" s="399" t="s">
        <v>166</v>
      </c>
      <c r="D33" s="399"/>
      <c r="E33" s="399"/>
      <c r="F33" s="399"/>
      <c r="G33" s="399"/>
      <c r="H33" s="399"/>
      <c r="I33" s="399"/>
      <c r="J33" s="399"/>
      <c r="K33" s="399"/>
      <c r="L33" s="399"/>
      <c r="M33" s="221"/>
      <c r="N33" s="221"/>
      <c r="O33" s="222"/>
      <c r="P33" s="53"/>
    </row>
    <row r="34" spans="1:16" ht="15" customHeight="1" x14ac:dyDescent="0.3">
      <c r="A34" s="412"/>
      <c r="B34" s="468">
        <v>9</v>
      </c>
      <c r="C34" s="404" t="s">
        <v>167</v>
      </c>
      <c r="D34" s="404"/>
      <c r="E34" s="404"/>
      <c r="F34" s="404"/>
      <c r="G34" s="404"/>
      <c r="H34" s="404"/>
      <c r="I34" s="404"/>
      <c r="J34" s="404"/>
      <c r="K34" s="404"/>
      <c r="L34" s="404"/>
      <c r="M34" s="258"/>
      <c r="N34" s="258"/>
      <c r="O34" s="259"/>
      <c r="P34" s="49"/>
    </row>
    <row r="35" spans="1:16" ht="15" customHeight="1" x14ac:dyDescent="0.3">
      <c r="A35" s="412"/>
      <c r="B35" s="469"/>
      <c r="C35" s="345" t="s">
        <v>168</v>
      </c>
      <c r="D35" s="346"/>
      <c r="E35" s="346"/>
      <c r="F35" s="346"/>
      <c r="G35" s="346"/>
      <c r="H35" s="346"/>
      <c r="I35" s="346"/>
      <c r="J35" s="346"/>
      <c r="K35" s="346"/>
      <c r="L35" s="490"/>
      <c r="M35" s="229"/>
      <c r="N35" s="229"/>
      <c r="O35" s="230"/>
      <c r="P35" s="49"/>
    </row>
    <row r="36" spans="1:16" ht="15.75" customHeight="1" thickBot="1" x14ac:dyDescent="0.35">
      <c r="A36" s="412"/>
      <c r="B36" s="470"/>
      <c r="C36" s="399" t="s">
        <v>169</v>
      </c>
      <c r="D36" s="399"/>
      <c r="E36" s="399"/>
      <c r="F36" s="399"/>
      <c r="G36" s="399"/>
      <c r="H36" s="399"/>
      <c r="I36" s="399"/>
      <c r="J36" s="399"/>
      <c r="K36" s="399"/>
      <c r="L36" s="399"/>
      <c r="M36" s="263"/>
      <c r="N36" s="263"/>
      <c r="O36" s="268"/>
    </row>
    <row r="37" spans="1:16" ht="30" customHeight="1" x14ac:dyDescent="0.3">
      <c r="A37" s="412"/>
      <c r="B37" s="381">
        <v>10</v>
      </c>
      <c r="C37" s="404" t="s">
        <v>170</v>
      </c>
      <c r="D37" s="404"/>
      <c r="E37" s="404"/>
      <c r="F37" s="404"/>
      <c r="G37" s="404"/>
      <c r="H37" s="404"/>
      <c r="I37" s="404"/>
      <c r="J37" s="404"/>
      <c r="K37" s="404"/>
      <c r="L37" s="404"/>
      <c r="M37" s="211"/>
      <c r="N37" s="211"/>
      <c r="O37" s="212"/>
      <c r="P37" s="49"/>
    </row>
    <row r="38" spans="1:16" ht="30" customHeight="1" x14ac:dyDescent="0.3">
      <c r="A38" s="412"/>
      <c r="B38" s="469"/>
      <c r="C38" s="345" t="s">
        <v>149</v>
      </c>
      <c r="D38" s="346"/>
      <c r="E38" s="346"/>
      <c r="F38" s="346"/>
      <c r="G38" s="346"/>
      <c r="H38" s="346"/>
      <c r="I38" s="346"/>
      <c r="J38" s="346"/>
      <c r="K38" s="346"/>
      <c r="L38" s="490"/>
      <c r="M38" s="205"/>
      <c r="N38" s="205"/>
      <c r="O38" s="206"/>
      <c r="P38" s="51"/>
    </row>
    <row r="39" spans="1:16" ht="14.5" customHeight="1" thickBot="1" x14ac:dyDescent="0.35">
      <c r="A39" s="412"/>
      <c r="B39" s="470"/>
      <c r="C39" s="399" t="s">
        <v>171</v>
      </c>
      <c r="D39" s="399"/>
      <c r="E39" s="399"/>
      <c r="F39" s="399"/>
      <c r="G39" s="399"/>
      <c r="H39" s="399"/>
      <c r="I39" s="399"/>
      <c r="J39" s="399"/>
      <c r="K39" s="399"/>
      <c r="L39" s="399"/>
      <c r="M39" s="221"/>
      <c r="N39" s="221"/>
      <c r="O39" s="269"/>
      <c r="P39" s="53"/>
    </row>
    <row r="40" spans="1:16" ht="15" customHeight="1" x14ac:dyDescent="0.3">
      <c r="A40" s="412"/>
      <c r="B40" s="342">
        <v>11</v>
      </c>
      <c r="C40" s="404" t="s">
        <v>116</v>
      </c>
      <c r="D40" s="404"/>
      <c r="E40" s="404"/>
      <c r="F40" s="404"/>
      <c r="G40" s="404"/>
      <c r="H40" s="404"/>
      <c r="I40" s="404"/>
      <c r="J40" s="404"/>
      <c r="K40" s="404"/>
      <c r="L40" s="404"/>
      <c r="M40" s="258"/>
      <c r="N40" s="258"/>
      <c r="O40" s="259"/>
      <c r="P40" s="51"/>
    </row>
    <row r="41" spans="1:16" ht="15" customHeight="1" x14ac:dyDescent="0.3">
      <c r="A41" s="412"/>
      <c r="B41" s="343"/>
      <c r="C41" s="345" t="s">
        <v>172</v>
      </c>
      <c r="D41" s="346"/>
      <c r="E41" s="346"/>
      <c r="F41" s="346"/>
      <c r="G41" s="346"/>
      <c r="H41" s="346"/>
      <c r="I41" s="346"/>
      <c r="J41" s="346"/>
      <c r="K41" s="346"/>
      <c r="L41" s="490"/>
      <c r="M41" s="229"/>
      <c r="N41" s="229"/>
      <c r="O41" s="230"/>
      <c r="P41" s="51"/>
    </row>
    <row r="42" spans="1:16" ht="30" customHeight="1" thickBot="1" x14ac:dyDescent="0.35">
      <c r="A42" s="412"/>
      <c r="B42" s="344"/>
      <c r="C42" s="399" t="s">
        <v>173</v>
      </c>
      <c r="D42" s="399"/>
      <c r="E42" s="399"/>
      <c r="F42" s="399"/>
      <c r="G42" s="399"/>
      <c r="H42" s="399"/>
      <c r="I42" s="399"/>
      <c r="J42" s="399"/>
      <c r="K42" s="399"/>
      <c r="L42" s="399"/>
      <c r="M42" s="263"/>
      <c r="N42" s="263"/>
      <c r="O42" s="268"/>
      <c r="P42" s="53"/>
    </row>
    <row r="43" spans="1:16" ht="13.9" customHeight="1" x14ac:dyDescent="0.3">
      <c r="A43" s="412"/>
      <c r="B43" s="468">
        <v>12</v>
      </c>
      <c r="C43" s="404" t="s">
        <v>174</v>
      </c>
      <c r="D43" s="404"/>
      <c r="E43" s="404"/>
      <c r="F43" s="404"/>
      <c r="G43" s="404"/>
      <c r="H43" s="404"/>
      <c r="I43" s="404"/>
      <c r="J43" s="404"/>
      <c r="K43" s="404"/>
      <c r="L43" s="404"/>
      <c r="M43" s="211"/>
      <c r="N43" s="211"/>
      <c r="O43" s="212"/>
      <c r="P43" s="49"/>
    </row>
    <row r="44" spans="1:16" ht="28.5" customHeight="1" x14ac:dyDescent="0.3">
      <c r="A44" s="412"/>
      <c r="B44" s="469"/>
      <c r="C44" s="345" t="s">
        <v>175</v>
      </c>
      <c r="D44" s="346"/>
      <c r="E44" s="346"/>
      <c r="F44" s="346"/>
      <c r="G44" s="346"/>
      <c r="H44" s="346"/>
      <c r="I44" s="346"/>
      <c r="J44" s="346"/>
      <c r="K44" s="346"/>
      <c r="L44" s="490"/>
      <c r="M44" s="205"/>
      <c r="N44" s="205"/>
      <c r="O44" s="206"/>
      <c r="P44" s="49"/>
    </row>
    <row r="45" spans="1:16" ht="15.75" customHeight="1" thickBot="1" x14ac:dyDescent="0.35">
      <c r="A45" s="413"/>
      <c r="B45" s="470"/>
      <c r="C45" s="399" t="s">
        <v>176</v>
      </c>
      <c r="D45" s="399"/>
      <c r="E45" s="399"/>
      <c r="F45" s="399"/>
      <c r="G45" s="399"/>
      <c r="H45" s="399"/>
      <c r="I45" s="399"/>
      <c r="J45" s="399"/>
      <c r="K45" s="399"/>
      <c r="L45" s="399"/>
      <c r="M45" s="208"/>
      <c r="N45" s="208"/>
      <c r="O45" s="209"/>
    </row>
    <row r="47" spans="1:16" ht="14.5" thickBot="1" x14ac:dyDescent="0.35"/>
    <row r="48" spans="1:16" x14ac:dyDescent="0.3">
      <c r="A48" s="390" t="s">
        <v>19</v>
      </c>
      <c r="B48" s="391"/>
      <c r="C48" s="391"/>
      <c r="D48" s="391"/>
      <c r="E48" s="391"/>
      <c r="F48" s="391"/>
      <c r="G48" s="391"/>
      <c r="H48" s="391"/>
      <c r="I48" s="391"/>
      <c r="J48" s="391"/>
      <c r="K48" s="391"/>
      <c r="L48" s="391"/>
      <c r="M48" s="391"/>
      <c r="N48" s="391"/>
      <c r="O48" s="392"/>
    </row>
    <row r="49" spans="1:15" x14ac:dyDescent="0.3">
      <c r="A49" s="393"/>
      <c r="B49" s="394"/>
      <c r="C49" s="394"/>
      <c r="D49" s="394"/>
      <c r="E49" s="394"/>
      <c r="F49" s="394"/>
      <c r="G49" s="394"/>
      <c r="H49" s="394"/>
      <c r="I49" s="394"/>
      <c r="J49" s="394"/>
      <c r="K49" s="394"/>
      <c r="L49" s="394"/>
      <c r="M49" s="394"/>
      <c r="N49" s="394"/>
      <c r="O49" s="395"/>
    </row>
    <row r="50" spans="1:15" x14ac:dyDescent="0.3">
      <c r="A50" s="393"/>
      <c r="B50" s="394"/>
      <c r="C50" s="394"/>
      <c r="D50" s="394"/>
      <c r="E50" s="394"/>
      <c r="F50" s="394"/>
      <c r="G50" s="394"/>
      <c r="H50" s="394"/>
      <c r="I50" s="394"/>
      <c r="J50" s="394"/>
      <c r="K50" s="394"/>
      <c r="L50" s="394"/>
      <c r="M50" s="394"/>
      <c r="N50" s="394"/>
      <c r="O50" s="395"/>
    </row>
    <row r="51" spans="1:15" ht="14.5" thickBot="1" x14ac:dyDescent="0.35">
      <c r="A51" s="396"/>
      <c r="B51" s="397"/>
      <c r="C51" s="397"/>
      <c r="D51" s="397"/>
      <c r="E51" s="397"/>
      <c r="F51" s="397"/>
      <c r="G51" s="397"/>
      <c r="H51" s="397"/>
      <c r="I51" s="397"/>
      <c r="J51" s="397"/>
      <c r="K51" s="397"/>
      <c r="L51" s="397"/>
      <c r="M51" s="397"/>
      <c r="N51" s="397"/>
      <c r="O51" s="398"/>
    </row>
    <row r="52" spans="1:15" x14ac:dyDescent="0.3">
      <c r="G52" s="45"/>
      <c r="H52" s="45"/>
      <c r="I52" s="45"/>
      <c r="J52" s="45"/>
    </row>
    <row r="53" spans="1:15" x14ac:dyDescent="0.3">
      <c r="A53" s="60" t="s">
        <v>71</v>
      </c>
      <c r="B53" s="41"/>
      <c r="C53" s="41"/>
      <c r="H53" s="45"/>
      <c r="J53" s="45"/>
    </row>
    <row r="54" spans="1:15" x14ac:dyDescent="0.3">
      <c r="A54" s="226" t="s">
        <v>72</v>
      </c>
      <c r="B54" s="41"/>
      <c r="C54" s="41"/>
      <c r="K54" s="57"/>
      <c r="L54" s="57"/>
      <c r="M54" s="57"/>
      <c r="N54" s="57"/>
    </row>
    <row r="55" spans="1:15" x14ac:dyDescent="0.3">
      <c r="A55" s="227" t="s">
        <v>70</v>
      </c>
    </row>
  </sheetData>
  <sheetProtection algorithmName="SHA-512" hashValue="rvXkEl6EUFEo0M4x9pCnu5WDtq21WDN60DKg0S447yhLlFNr9pVKxGf9cyZ17D0eTJcOy5SJVWi3r1TPY1QTSQ==" saltValue="yEbxv7Ti89PaEYv9uLBMlg==" spinCount="100000" sheet="1" objects="1" scenarios="1"/>
  <mergeCells count="51">
    <mergeCell ref="C31:L31"/>
    <mergeCell ref="C32:L32"/>
    <mergeCell ref="C33:L33"/>
    <mergeCell ref="B29:B33"/>
    <mergeCell ref="B43:B45"/>
    <mergeCell ref="C43:L43"/>
    <mergeCell ref="C44:L44"/>
    <mergeCell ref="C29:L29"/>
    <mergeCell ref="C30:L30"/>
    <mergeCell ref="C36:L36"/>
    <mergeCell ref="C45:L45"/>
    <mergeCell ref="B37:B39"/>
    <mergeCell ref="C37:L37"/>
    <mergeCell ref="C38:L38"/>
    <mergeCell ref="C39:L39"/>
    <mergeCell ref="A48:O51"/>
    <mergeCell ref="B40:B42"/>
    <mergeCell ref="C40:L40"/>
    <mergeCell ref="C41:L41"/>
    <mergeCell ref="C42:L42"/>
    <mergeCell ref="B25:B26"/>
    <mergeCell ref="C25:L25"/>
    <mergeCell ref="C26:L26"/>
    <mergeCell ref="B27:B28"/>
    <mergeCell ref="C27:L27"/>
    <mergeCell ref="C28:L28"/>
    <mergeCell ref="K15:O15"/>
    <mergeCell ref="I12:J14"/>
    <mergeCell ref="C17:L17"/>
    <mergeCell ref="A18:A45"/>
    <mergeCell ref="C18:L18"/>
    <mergeCell ref="C19:L19"/>
    <mergeCell ref="C20:L20"/>
    <mergeCell ref="B21:B22"/>
    <mergeCell ref="C21:L21"/>
    <mergeCell ref="C22:L22"/>
    <mergeCell ref="B23:B24"/>
    <mergeCell ref="C23:L23"/>
    <mergeCell ref="C24:L24"/>
    <mergeCell ref="B34:B36"/>
    <mergeCell ref="C34:L34"/>
    <mergeCell ref="C35:L35"/>
    <mergeCell ref="A7:B7"/>
    <mergeCell ref="A10:B10"/>
    <mergeCell ref="F2:O2"/>
    <mergeCell ref="F3:O4"/>
    <mergeCell ref="B12:G14"/>
    <mergeCell ref="K13:O13"/>
    <mergeCell ref="K14:O14"/>
    <mergeCell ref="A12:A14"/>
    <mergeCell ref="K12:O12"/>
  </mergeCells>
  <conditionalFormatting sqref="G18:L19 C18:D19">
    <cfRule type="expression" dxfId="91" priority="12" stopIfTrue="1">
      <formula>AND(M18=1,N18="x")</formula>
    </cfRule>
    <cfRule type="expression" dxfId="90" priority="13" stopIfTrue="1">
      <formula>AND(M18="x",N18&lt;&gt;"",N18=0)</formula>
    </cfRule>
    <cfRule type="expression" dxfId="89" priority="14" stopIfTrue="1">
      <formula>AND(M18="x",N18=1)</formula>
    </cfRule>
    <cfRule type="expression" dxfId="88" priority="15" stopIfTrue="1">
      <formula>AND(M18&lt;&gt;"",M18=0,N18=1)</formula>
    </cfRule>
    <cfRule type="expression" dxfId="87" priority="16" stopIfTrue="1">
      <formula>AND(M18=0,M18&lt;&gt;"")</formula>
    </cfRule>
    <cfRule type="expression" dxfId="86" priority="17" stopIfTrue="1">
      <formula>M18="x"</formula>
    </cfRule>
    <cfRule type="expression" dxfId="85" priority="18" stopIfTrue="1">
      <formula>AND(M18=1,N18=0,N18&lt;&gt;"")</formula>
    </cfRule>
    <cfRule type="expression" dxfId="84" priority="19" stopIfTrue="1">
      <formula>M18=1</formula>
    </cfRule>
  </conditionalFormatting>
  <conditionalFormatting sqref="F18:F19">
    <cfRule type="expression" dxfId="83" priority="20" stopIfTrue="1">
      <formula>AND(C15=1,Q18="x")</formula>
    </cfRule>
    <cfRule type="expression" dxfId="82" priority="21" stopIfTrue="1">
      <formula>AND(C15="x",Q18&lt;&gt;"",Q18=0)</formula>
    </cfRule>
    <cfRule type="expression" dxfId="81" priority="22" stopIfTrue="1">
      <formula>AND(C15="x",Q18=1)</formula>
    </cfRule>
    <cfRule type="expression" dxfId="80" priority="23" stopIfTrue="1">
      <formula>AND(C15&lt;&gt;"",C15=0,Q18=1)</formula>
    </cfRule>
    <cfRule type="expression" dxfId="79" priority="24" stopIfTrue="1">
      <formula>AND(C15=0,C15&lt;&gt;"")</formula>
    </cfRule>
    <cfRule type="expression" dxfId="78" priority="25" stopIfTrue="1">
      <formula>C15="x"</formula>
    </cfRule>
    <cfRule type="expression" dxfId="77" priority="26" stopIfTrue="1">
      <formula>AND(C15=1,Q18=0,Q18&lt;&gt;"")</formula>
    </cfRule>
    <cfRule type="expression" dxfId="76" priority="27" stopIfTrue="1">
      <formula>C15=1</formula>
    </cfRule>
  </conditionalFormatting>
  <conditionalFormatting sqref="E18:E19">
    <cfRule type="expression" dxfId="75" priority="28" stopIfTrue="1">
      <formula>AND(O18=1,C15="x")</formula>
    </cfRule>
    <cfRule type="expression" dxfId="74" priority="29" stopIfTrue="1">
      <formula>AND(O18="x",C15&lt;&gt;"",C15=0)</formula>
    </cfRule>
    <cfRule type="expression" dxfId="73" priority="30" stopIfTrue="1">
      <formula>AND(O18="x",C15=1)</formula>
    </cfRule>
    <cfRule type="expression" dxfId="72" priority="31" stopIfTrue="1">
      <formula>AND(O18&lt;&gt;"",O18=0,C15=1)</formula>
    </cfRule>
    <cfRule type="expression" dxfId="71" priority="32" stopIfTrue="1">
      <formula>AND(O18=0,O18&lt;&gt;"")</formula>
    </cfRule>
    <cfRule type="expression" dxfId="70" priority="33" stopIfTrue="1">
      <formula>O18="x"</formula>
    </cfRule>
    <cfRule type="expression" dxfId="69" priority="34" stopIfTrue="1">
      <formula>AND(O18=1,C15=0,C15&lt;&gt;"")</formula>
    </cfRule>
    <cfRule type="expression" dxfId="68" priority="35" stopIfTrue="1">
      <formula>O18=1</formula>
    </cfRule>
  </conditionalFormatting>
  <conditionalFormatting sqref="C20:L45">
    <cfRule type="expression" dxfId="67" priority="1" stopIfTrue="1">
      <formula>N20="X"</formula>
    </cfRule>
    <cfRule type="expression" dxfId="66" priority="2" stopIfTrue="1">
      <formula>AND(N20&lt;&gt;"",N20=0)</formula>
    </cfRule>
    <cfRule type="expression" dxfId="65" priority="3" stopIfTrue="1">
      <formula>N20=1</formula>
    </cfRule>
    <cfRule type="expression" dxfId="64" priority="4" stopIfTrue="1">
      <formula>AND(M20=1,N20="x")</formula>
    </cfRule>
    <cfRule type="expression" dxfId="63" priority="5" stopIfTrue="1">
      <formula>AND(M20="x",N20&lt;&gt;"",N20=0)</formula>
    </cfRule>
    <cfRule type="expression" dxfId="62" priority="6" stopIfTrue="1">
      <formula>AND(M20="x",N20=1)</formula>
    </cfRule>
    <cfRule type="expression" dxfId="61" priority="7" stopIfTrue="1">
      <formula>AND(M20&lt;&gt;"",M20=0,N20=1)</formula>
    </cfRule>
    <cfRule type="expression" dxfId="60" priority="8" stopIfTrue="1">
      <formula>AND(M20=0,M20&lt;&gt;"")</formula>
    </cfRule>
    <cfRule type="expression" dxfId="59" priority="9" stopIfTrue="1">
      <formula>M20="x"</formula>
    </cfRule>
    <cfRule type="expression" dxfId="58" priority="10" stopIfTrue="1">
      <formula>AND(M20=1,N20=0,N20&lt;&gt;"")</formula>
    </cfRule>
    <cfRule type="expression" dxfId="57" priority="11" stopIfTrue="1">
      <formula>M20=1</formula>
    </cfRule>
  </conditionalFormatting>
  <pageMargins left="0.7" right="0.7" top="0.75" bottom="0.75" header="0.3" footer="0.3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43"/>
  <sheetViews>
    <sheetView topLeftCell="A6" workbookViewId="0">
      <selection activeCell="O7" sqref="O7:O10"/>
    </sheetView>
  </sheetViews>
  <sheetFormatPr defaultRowHeight="14" x14ac:dyDescent="0.3"/>
  <cols>
    <col min="1" max="1" width="13.81640625" style="30" customWidth="1"/>
    <col min="2" max="2" width="8.26953125" style="30" customWidth="1"/>
    <col min="3" max="3" width="7.54296875" style="30" customWidth="1"/>
    <col min="4" max="4" width="8.453125" style="30" customWidth="1"/>
    <col min="5" max="5" width="7.81640625" style="30" customWidth="1"/>
    <col min="6" max="6" width="8.26953125" style="30" customWidth="1"/>
    <col min="7" max="7" width="8.7265625" style="30" customWidth="1"/>
    <col min="8" max="8" width="7.81640625" style="30" customWidth="1"/>
    <col min="9" max="9" width="7.7265625" style="30" customWidth="1"/>
    <col min="10" max="10" width="8.26953125" style="30" customWidth="1"/>
    <col min="11" max="11" width="6.81640625" style="30" customWidth="1"/>
    <col min="12" max="12" width="7.26953125" style="30" customWidth="1"/>
    <col min="13" max="13" width="9.7265625" style="30" customWidth="1"/>
    <col min="14" max="14" width="9.1796875" style="30"/>
    <col min="15" max="15" width="12.26953125" style="30" customWidth="1"/>
    <col min="16" max="256" width="9.1796875" style="30"/>
    <col min="257" max="257" width="13.81640625" style="30" customWidth="1"/>
    <col min="258" max="258" width="11.1796875" style="30" customWidth="1"/>
    <col min="259" max="259" width="9.1796875" style="30" customWidth="1"/>
    <col min="260" max="270" width="9.1796875" style="30"/>
    <col min="271" max="271" width="7" style="30" customWidth="1"/>
    <col min="272" max="512" width="9.1796875" style="30"/>
    <col min="513" max="513" width="13.81640625" style="30" customWidth="1"/>
    <col min="514" max="514" width="11.1796875" style="30" customWidth="1"/>
    <col min="515" max="515" width="9.1796875" style="30" customWidth="1"/>
    <col min="516" max="526" width="9.1796875" style="30"/>
    <col min="527" max="527" width="7" style="30" customWidth="1"/>
    <col min="528" max="768" width="9.1796875" style="30"/>
    <col min="769" max="769" width="13.81640625" style="30" customWidth="1"/>
    <col min="770" max="770" width="11.1796875" style="30" customWidth="1"/>
    <col min="771" max="771" width="9.1796875" style="30" customWidth="1"/>
    <col min="772" max="782" width="9.1796875" style="30"/>
    <col min="783" max="783" width="7" style="30" customWidth="1"/>
    <col min="784" max="1024" width="9.1796875" style="30"/>
    <col min="1025" max="1025" width="13.81640625" style="30" customWidth="1"/>
    <col min="1026" max="1026" width="11.1796875" style="30" customWidth="1"/>
    <col min="1027" max="1027" width="9.1796875" style="30" customWidth="1"/>
    <col min="1028" max="1038" width="9.1796875" style="30"/>
    <col min="1039" max="1039" width="7" style="30" customWidth="1"/>
    <col min="1040" max="1280" width="9.1796875" style="30"/>
    <col min="1281" max="1281" width="13.81640625" style="30" customWidth="1"/>
    <col min="1282" max="1282" width="11.1796875" style="30" customWidth="1"/>
    <col min="1283" max="1283" width="9.1796875" style="30" customWidth="1"/>
    <col min="1284" max="1294" width="9.1796875" style="30"/>
    <col min="1295" max="1295" width="7" style="30" customWidth="1"/>
    <col min="1296" max="1536" width="9.1796875" style="30"/>
    <col min="1537" max="1537" width="13.81640625" style="30" customWidth="1"/>
    <col min="1538" max="1538" width="11.1796875" style="30" customWidth="1"/>
    <col min="1539" max="1539" width="9.1796875" style="30" customWidth="1"/>
    <col min="1540" max="1550" width="9.1796875" style="30"/>
    <col min="1551" max="1551" width="7" style="30" customWidth="1"/>
    <col min="1552" max="1792" width="9.1796875" style="30"/>
    <col min="1793" max="1793" width="13.81640625" style="30" customWidth="1"/>
    <col min="1794" max="1794" width="11.1796875" style="30" customWidth="1"/>
    <col min="1795" max="1795" width="9.1796875" style="30" customWidth="1"/>
    <col min="1796" max="1806" width="9.1796875" style="30"/>
    <col min="1807" max="1807" width="7" style="30" customWidth="1"/>
    <col min="1808" max="2048" width="9.1796875" style="30"/>
    <col min="2049" max="2049" width="13.81640625" style="30" customWidth="1"/>
    <col min="2050" max="2050" width="11.1796875" style="30" customWidth="1"/>
    <col min="2051" max="2051" width="9.1796875" style="30" customWidth="1"/>
    <col min="2052" max="2062" width="9.1796875" style="30"/>
    <col min="2063" max="2063" width="7" style="30" customWidth="1"/>
    <col min="2064" max="2304" width="9.1796875" style="30"/>
    <col min="2305" max="2305" width="13.81640625" style="30" customWidth="1"/>
    <col min="2306" max="2306" width="11.1796875" style="30" customWidth="1"/>
    <col min="2307" max="2307" width="9.1796875" style="30" customWidth="1"/>
    <col min="2308" max="2318" width="9.1796875" style="30"/>
    <col min="2319" max="2319" width="7" style="30" customWidth="1"/>
    <col min="2320" max="2560" width="9.1796875" style="30"/>
    <col min="2561" max="2561" width="13.81640625" style="30" customWidth="1"/>
    <col min="2562" max="2562" width="11.1796875" style="30" customWidth="1"/>
    <col min="2563" max="2563" width="9.1796875" style="30" customWidth="1"/>
    <col min="2564" max="2574" width="9.1796875" style="30"/>
    <col min="2575" max="2575" width="7" style="30" customWidth="1"/>
    <col min="2576" max="2816" width="9.1796875" style="30"/>
    <col min="2817" max="2817" width="13.81640625" style="30" customWidth="1"/>
    <col min="2818" max="2818" width="11.1796875" style="30" customWidth="1"/>
    <col min="2819" max="2819" width="9.1796875" style="30" customWidth="1"/>
    <col min="2820" max="2830" width="9.1796875" style="30"/>
    <col min="2831" max="2831" width="7" style="30" customWidth="1"/>
    <col min="2832" max="3072" width="9.1796875" style="30"/>
    <col min="3073" max="3073" width="13.81640625" style="30" customWidth="1"/>
    <col min="3074" max="3074" width="11.1796875" style="30" customWidth="1"/>
    <col min="3075" max="3075" width="9.1796875" style="30" customWidth="1"/>
    <col min="3076" max="3086" width="9.1796875" style="30"/>
    <col min="3087" max="3087" width="7" style="30" customWidth="1"/>
    <col min="3088" max="3328" width="9.1796875" style="30"/>
    <col min="3329" max="3329" width="13.81640625" style="30" customWidth="1"/>
    <col min="3330" max="3330" width="11.1796875" style="30" customWidth="1"/>
    <col min="3331" max="3331" width="9.1796875" style="30" customWidth="1"/>
    <col min="3332" max="3342" width="9.1796875" style="30"/>
    <col min="3343" max="3343" width="7" style="30" customWidth="1"/>
    <col min="3344" max="3584" width="9.1796875" style="30"/>
    <col min="3585" max="3585" width="13.81640625" style="30" customWidth="1"/>
    <col min="3586" max="3586" width="11.1796875" style="30" customWidth="1"/>
    <col min="3587" max="3587" width="9.1796875" style="30" customWidth="1"/>
    <col min="3588" max="3598" width="9.1796875" style="30"/>
    <col min="3599" max="3599" width="7" style="30" customWidth="1"/>
    <col min="3600" max="3840" width="9.1796875" style="30"/>
    <col min="3841" max="3841" width="13.81640625" style="30" customWidth="1"/>
    <col min="3842" max="3842" width="11.1796875" style="30" customWidth="1"/>
    <col min="3843" max="3843" width="9.1796875" style="30" customWidth="1"/>
    <col min="3844" max="3854" width="9.1796875" style="30"/>
    <col min="3855" max="3855" width="7" style="30" customWidth="1"/>
    <col min="3856" max="4096" width="9.1796875" style="30"/>
    <col min="4097" max="4097" width="13.81640625" style="30" customWidth="1"/>
    <col min="4098" max="4098" width="11.1796875" style="30" customWidth="1"/>
    <col min="4099" max="4099" width="9.1796875" style="30" customWidth="1"/>
    <col min="4100" max="4110" width="9.1796875" style="30"/>
    <col min="4111" max="4111" width="7" style="30" customWidth="1"/>
    <col min="4112" max="4352" width="9.1796875" style="30"/>
    <col min="4353" max="4353" width="13.81640625" style="30" customWidth="1"/>
    <col min="4354" max="4354" width="11.1796875" style="30" customWidth="1"/>
    <col min="4355" max="4355" width="9.1796875" style="30" customWidth="1"/>
    <col min="4356" max="4366" width="9.1796875" style="30"/>
    <col min="4367" max="4367" width="7" style="30" customWidth="1"/>
    <col min="4368" max="4608" width="9.1796875" style="30"/>
    <col min="4609" max="4609" width="13.81640625" style="30" customWidth="1"/>
    <col min="4610" max="4610" width="11.1796875" style="30" customWidth="1"/>
    <col min="4611" max="4611" width="9.1796875" style="30" customWidth="1"/>
    <col min="4612" max="4622" width="9.1796875" style="30"/>
    <col min="4623" max="4623" width="7" style="30" customWidth="1"/>
    <col min="4624" max="4864" width="9.1796875" style="30"/>
    <col min="4865" max="4865" width="13.81640625" style="30" customWidth="1"/>
    <col min="4866" max="4866" width="11.1796875" style="30" customWidth="1"/>
    <col min="4867" max="4867" width="9.1796875" style="30" customWidth="1"/>
    <col min="4868" max="4878" width="9.1796875" style="30"/>
    <col min="4879" max="4879" width="7" style="30" customWidth="1"/>
    <col min="4880" max="5120" width="9.1796875" style="30"/>
    <col min="5121" max="5121" width="13.81640625" style="30" customWidth="1"/>
    <col min="5122" max="5122" width="11.1796875" style="30" customWidth="1"/>
    <col min="5123" max="5123" width="9.1796875" style="30" customWidth="1"/>
    <col min="5124" max="5134" width="9.1796875" style="30"/>
    <col min="5135" max="5135" width="7" style="30" customWidth="1"/>
    <col min="5136" max="5376" width="9.1796875" style="30"/>
    <col min="5377" max="5377" width="13.81640625" style="30" customWidth="1"/>
    <col min="5378" max="5378" width="11.1796875" style="30" customWidth="1"/>
    <col min="5379" max="5379" width="9.1796875" style="30" customWidth="1"/>
    <col min="5380" max="5390" width="9.1796875" style="30"/>
    <col min="5391" max="5391" width="7" style="30" customWidth="1"/>
    <col min="5392" max="5632" width="9.1796875" style="30"/>
    <col min="5633" max="5633" width="13.81640625" style="30" customWidth="1"/>
    <col min="5634" max="5634" width="11.1796875" style="30" customWidth="1"/>
    <col min="5635" max="5635" width="9.1796875" style="30" customWidth="1"/>
    <col min="5636" max="5646" width="9.1796875" style="30"/>
    <col min="5647" max="5647" width="7" style="30" customWidth="1"/>
    <col min="5648" max="5888" width="9.1796875" style="30"/>
    <col min="5889" max="5889" width="13.81640625" style="30" customWidth="1"/>
    <col min="5890" max="5890" width="11.1796875" style="30" customWidth="1"/>
    <col min="5891" max="5891" width="9.1796875" style="30" customWidth="1"/>
    <col min="5892" max="5902" width="9.1796875" style="30"/>
    <col min="5903" max="5903" width="7" style="30" customWidth="1"/>
    <col min="5904" max="6144" width="9.1796875" style="30"/>
    <col min="6145" max="6145" width="13.81640625" style="30" customWidth="1"/>
    <col min="6146" max="6146" width="11.1796875" style="30" customWidth="1"/>
    <col min="6147" max="6147" width="9.1796875" style="30" customWidth="1"/>
    <col min="6148" max="6158" width="9.1796875" style="30"/>
    <col min="6159" max="6159" width="7" style="30" customWidth="1"/>
    <col min="6160" max="6400" width="9.1796875" style="30"/>
    <col min="6401" max="6401" width="13.81640625" style="30" customWidth="1"/>
    <col min="6402" max="6402" width="11.1796875" style="30" customWidth="1"/>
    <col min="6403" max="6403" width="9.1796875" style="30" customWidth="1"/>
    <col min="6404" max="6414" width="9.1796875" style="30"/>
    <col min="6415" max="6415" width="7" style="30" customWidth="1"/>
    <col min="6416" max="6656" width="9.1796875" style="30"/>
    <col min="6657" max="6657" width="13.81640625" style="30" customWidth="1"/>
    <col min="6658" max="6658" width="11.1796875" style="30" customWidth="1"/>
    <col min="6659" max="6659" width="9.1796875" style="30" customWidth="1"/>
    <col min="6660" max="6670" width="9.1796875" style="30"/>
    <col min="6671" max="6671" width="7" style="30" customWidth="1"/>
    <col min="6672" max="6912" width="9.1796875" style="30"/>
    <col min="6913" max="6913" width="13.81640625" style="30" customWidth="1"/>
    <col min="6914" max="6914" width="11.1796875" style="30" customWidth="1"/>
    <col min="6915" max="6915" width="9.1796875" style="30" customWidth="1"/>
    <col min="6916" max="6926" width="9.1796875" style="30"/>
    <col min="6927" max="6927" width="7" style="30" customWidth="1"/>
    <col min="6928" max="7168" width="9.1796875" style="30"/>
    <col min="7169" max="7169" width="13.81640625" style="30" customWidth="1"/>
    <col min="7170" max="7170" width="11.1796875" style="30" customWidth="1"/>
    <col min="7171" max="7171" width="9.1796875" style="30" customWidth="1"/>
    <col min="7172" max="7182" width="9.1796875" style="30"/>
    <col min="7183" max="7183" width="7" style="30" customWidth="1"/>
    <col min="7184" max="7424" width="9.1796875" style="30"/>
    <col min="7425" max="7425" width="13.81640625" style="30" customWidth="1"/>
    <col min="7426" max="7426" width="11.1796875" style="30" customWidth="1"/>
    <col min="7427" max="7427" width="9.1796875" style="30" customWidth="1"/>
    <col min="7428" max="7438" width="9.1796875" style="30"/>
    <col min="7439" max="7439" width="7" style="30" customWidth="1"/>
    <col min="7440" max="7680" width="9.1796875" style="30"/>
    <col min="7681" max="7681" width="13.81640625" style="30" customWidth="1"/>
    <col min="7682" max="7682" width="11.1796875" style="30" customWidth="1"/>
    <col min="7683" max="7683" width="9.1796875" style="30" customWidth="1"/>
    <col min="7684" max="7694" width="9.1796875" style="30"/>
    <col min="7695" max="7695" width="7" style="30" customWidth="1"/>
    <col min="7696" max="7936" width="9.1796875" style="30"/>
    <col min="7937" max="7937" width="13.81640625" style="30" customWidth="1"/>
    <col min="7938" max="7938" width="11.1796875" style="30" customWidth="1"/>
    <col min="7939" max="7939" width="9.1796875" style="30" customWidth="1"/>
    <col min="7940" max="7950" width="9.1796875" style="30"/>
    <col min="7951" max="7951" width="7" style="30" customWidth="1"/>
    <col min="7952" max="8192" width="9.1796875" style="30"/>
    <col min="8193" max="8193" width="13.81640625" style="30" customWidth="1"/>
    <col min="8194" max="8194" width="11.1796875" style="30" customWidth="1"/>
    <col min="8195" max="8195" width="9.1796875" style="30" customWidth="1"/>
    <col min="8196" max="8206" width="9.1796875" style="30"/>
    <col min="8207" max="8207" width="7" style="30" customWidth="1"/>
    <col min="8208" max="8448" width="9.1796875" style="30"/>
    <col min="8449" max="8449" width="13.81640625" style="30" customWidth="1"/>
    <col min="8450" max="8450" width="11.1796875" style="30" customWidth="1"/>
    <col min="8451" max="8451" width="9.1796875" style="30" customWidth="1"/>
    <col min="8452" max="8462" width="9.1796875" style="30"/>
    <col min="8463" max="8463" width="7" style="30" customWidth="1"/>
    <col min="8464" max="8704" width="9.1796875" style="30"/>
    <col min="8705" max="8705" width="13.81640625" style="30" customWidth="1"/>
    <col min="8706" max="8706" width="11.1796875" style="30" customWidth="1"/>
    <col min="8707" max="8707" width="9.1796875" style="30" customWidth="1"/>
    <col min="8708" max="8718" width="9.1796875" style="30"/>
    <col min="8719" max="8719" width="7" style="30" customWidth="1"/>
    <col min="8720" max="8960" width="9.1796875" style="30"/>
    <col min="8961" max="8961" width="13.81640625" style="30" customWidth="1"/>
    <col min="8962" max="8962" width="11.1796875" style="30" customWidth="1"/>
    <col min="8963" max="8963" width="9.1796875" style="30" customWidth="1"/>
    <col min="8964" max="8974" width="9.1796875" style="30"/>
    <col min="8975" max="8975" width="7" style="30" customWidth="1"/>
    <col min="8976" max="9216" width="9.1796875" style="30"/>
    <col min="9217" max="9217" width="13.81640625" style="30" customWidth="1"/>
    <col min="9218" max="9218" width="11.1796875" style="30" customWidth="1"/>
    <col min="9219" max="9219" width="9.1796875" style="30" customWidth="1"/>
    <col min="9220" max="9230" width="9.1796875" style="30"/>
    <col min="9231" max="9231" width="7" style="30" customWidth="1"/>
    <col min="9232" max="9472" width="9.1796875" style="30"/>
    <col min="9473" max="9473" width="13.81640625" style="30" customWidth="1"/>
    <col min="9474" max="9474" width="11.1796875" style="30" customWidth="1"/>
    <col min="9475" max="9475" width="9.1796875" style="30" customWidth="1"/>
    <col min="9476" max="9486" width="9.1796875" style="30"/>
    <col min="9487" max="9487" width="7" style="30" customWidth="1"/>
    <col min="9488" max="9728" width="9.1796875" style="30"/>
    <col min="9729" max="9729" width="13.81640625" style="30" customWidth="1"/>
    <col min="9730" max="9730" width="11.1796875" style="30" customWidth="1"/>
    <col min="9731" max="9731" width="9.1796875" style="30" customWidth="1"/>
    <col min="9732" max="9742" width="9.1796875" style="30"/>
    <col min="9743" max="9743" width="7" style="30" customWidth="1"/>
    <col min="9744" max="9984" width="9.1796875" style="30"/>
    <col min="9985" max="9985" width="13.81640625" style="30" customWidth="1"/>
    <col min="9986" max="9986" width="11.1796875" style="30" customWidth="1"/>
    <col min="9987" max="9987" width="9.1796875" style="30" customWidth="1"/>
    <col min="9988" max="9998" width="9.1796875" style="30"/>
    <col min="9999" max="9999" width="7" style="30" customWidth="1"/>
    <col min="10000" max="10240" width="9.1796875" style="30"/>
    <col min="10241" max="10241" width="13.81640625" style="30" customWidth="1"/>
    <col min="10242" max="10242" width="11.1796875" style="30" customWidth="1"/>
    <col min="10243" max="10243" width="9.1796875" style="30" customWidth="1"/>
    <col min="10244" max="10254" width="9.1796875" style="30"/>
    <col min="10255" max="10255" width="7" style="30" customWidth="1"/>
    <col min="10256" max="10496" width="9.1796875" style="30"/>
    <col min="10497" max="10497" width="13.81640625" style="30" customWidth="1"/>
    <col min="10498" max="10498" width="11.1796875" style="30" customWidth="1"/>
    <col min="10499" max="10499" width="9.1796875" style="30" customWidth="1"/>
    <col min="10500" max="10510" width="9.1796875" style="30"/>
    <col min="10511" max="10511" width="7" style="30" customWidth="1"/>
    <col min="10512" max="10752" width="9.1796875" style="30"/>
    <col min="10753" max="10753" width="13.81640625" style="30" customWidth="1"/>
    <col min="10754" max="10754" width="11.1796875" style="30" customWidth="1"/>
    <col min="10755" max="10755" width="9.1796875" style="30" customWidth="1"/>
    <col min="10756" max="10766" width="9.1796875" style="30"/>
    <col min="10767" max="10767" width="7" style="30" customWidth="1"/>
    <col min="10768" max="11008" width="9.1796875" style="30"/>
    <col min="11009" max="11009" width="13.81640625" style="30" customWidth="1"/>
    <col min="11010" max="11010" width="11.1796875" style="30" customWidth="1"/>
    <col min="11011" max="11011" width="9.1796875" style="30" customWidth="1"/>
    <col min="11012" max="11022" width="9.1796875" style="30"/>
    <col min="11023" max="11023" width="7" style="30" customWidth="1"/>
    <col min="11024" max="11264" width="9.1796875" style="30"/>
    <col min="11265" max="11265" width="13.81640625" style="30" customWidth="1"/>
    <col min="11266" max="11266" width="11.1796875" style="30" customWidth="1"/>
    <col min="11267" max="11267" width="9.1796875" style="30" customWidth="1"/>
    <col min="11268" max="11278" width="9.1796875" style="30"/>
    <col min="11279" max="11279" width="7" style="30" customWidth="1"/>
    <col min="11280" max="11520" width="9.1796875" style="30"/>
    <col min="11521" max="11521" width="13.81640625" style="30" customWidth="1"/>
    <col min="11522" max="11522" width="11.1796875" style="30" customWidth="1"/>
    <col min="11523" max="11523" width="9.1796875" style="30" customWidth="1"/>
    <col min="11524" max="11534" width="9.1796875" style="30"/>
    <col min="11535" max="11535" width="7" style="30" customWidth="1"/>
    <col min="11536" max="11776" width="9.1796875" style="30"/>
    <col min="11777" max="11777" width="13.81640625" style="30" customWidth="1"/>
    <col min="11778" max="11778" width="11.1796875" style="30" customWidth="1"/>
    <col min="11779" max="11779" width="9.1796875" style="30" customWidth="1"/>
    <col min="11780" max="11790" width="9.1796875" style="30"/>
    <col min="11791" max="11791" width="7" style="30" customWidth="1"/>
    <col min="11792" max="12032" width="9.1796875" style="30"/>
    <col min="12033" max="12033" width="13.81640625" style="30" customWidth="1"/>
    <col min="12034" max="12034" width="11.1796875" style="30" customWidth="1"/>
    <col min="12035" max="12035" width="9.1796875" style="30" customWidth="1"/>
    <col min="12036" max="12046" width="9.1796875" style="30"/>
    <col min="12047" max="12047" width="7" style="30" customWidth="1"/>
    <col min="12048" max="12288" width="9.1796875" style="30"/>
    <col min="12289" max="12289" width="13.81640625" style="30" customWidth="1"/>
    <col min="12290" max="12290" width="11.1796875" style="30" customWidth="1"/>
    <col min="12291" max="12291" width="9.1796875" style="30" customWidth="1"/>
    <col min="12292" max="12302" width="9.1796875" style="30"/>
    <col min="12303" max="12303" width="7" style="30" customWidth="1"/>
    <col min="12304" max="12544" width="9.1796875" style="30"/>
    <col min="12545" max="12545" width="13.81640625" style="30" customWidth="1"/>
    <col min="12546" max="12546" width="11.1796875" style="30" customWidth="1"/>
    <col min="12547" max="12547" width="9.1796875" style="30" customWidth="1"/>
    <col min="12548" max="12558" width="9.1796875" style="30"/>
    <col min="12559" max="12559" width="7" style="30" customWidth="1"/>
    <col min="12560" max="12800" width="9.1796875" style="30"/>
    <col min="12801" max="12801" width="13.81640625" style="30" customWidth="1"/>
    <col min="12802" max="12802" width="11.1796875" style="30" customWidth="1"/>
    <col min="12803" max="12803" width="9.1796875" style="30" customWidth="1"/>
    <col min="12804" max="12814" width="9.1796875" style="30"/>
    <col min="12815" max="12815" width="7" style="30" customWidth="1"/>
    <col min="12816" max="13056" width="9.1796875" style="30"/>
    <col min="13057" max="13057" width="13.81640625" style="30" customWidth="1"/>
    <col min="13058" max="13058" width="11.1796875" style="30" customWidth="1"/>
    <col min="13059" max="13059" width="9.1796875" style="30" customWidth="1"/>
    <col min="13060" max="13070" width="9.1796875" style="30"/>
    <col min="13071" max="13071" width="7" style="30" customWidth="1"/>
    <col min="13072" max="13312" width="9.1796875" style="30"/>
    <col min="13313" max="13313" width="13.81640625" style="30" customWidth="1"/>
    <col min="13314" max="13314" width="11.1796875" style="30" customWidth="1"/>
    <col min="13315" max="13315" width="9.1796875" style="30" customWidth="1"/>
    <col min="13316" max="13326" width="9.1796875" style="30"/>
    <col min="13327" max="13327" width="7" style="30" customWidth="1"/>
    <col min="13328" max="13568" width="9.1796875" style="30"/>
    <col min="13569" max="13569" width="13.81640625" style="30" customWidth="1"/>
    <col min="13570" max="13570" width="11.1796875" style="30" customWidth="1"/>
    <col min="13571" max="13571" width="9.1796875" style="30" customWidth="1"/>
    <col min="13572" max="13582" width="9.1796875" style="30"/>
    <col min="13583" max="13583" width="7" style="30" customWidth="1"/>
    <col min="13584" max="13824" width="9.1796875" style="30"/>
    <col min="13825" max="13825" width="13.81640625" style="30" customWidth="1"/>
    <col min="13826" max="13826" width="11.1796875" style="30" customWidth="1"/>
    <col min="13827" max="13827" width="9.1796875" style="30" customWidth="1"/>
    <col min="13828" max="13838" width="9.1796875" style="30"/>
    <col min="13839" max="13839" width="7" style="30" customWidth="1"/>
    <col min="13840" max="14080" width="9.1796875" style="30"/>
    <col min="14081" max="14081" width="13.81640625" style="30" customWidth="1"/>
    <col min="14082" max="14082" width="11.1796875" style="30" customWidth="1"/>
    <col min="14083" max="14083" width="9.1796875" style="30" customWidth="1"/>
    <col min="14084" max="14094" width="9.1796875" style="30"/>
    <col min="14095" max="14095" width="7" style="30" customWidth="1"/>
    <col min="14096" max="14336" width="9.1796875" style="30"/>
    <col min="14337" max="14337" width="13.81640625" style="30" customWidth="1"/>
    <col min="14338" max="14338" width="11.1796875" style="30" customWidth="1"/>
    <col min="14339" max="14339" width="9.1796875" style="30" customWidth="1"/>
    <col min="14340" max="14350" width="9.1796875" style="30"/>
    <col min="14351" max="14351" width="7" style="30" customWidth="1"/>
    <col min="14352" max="14592" width="9.1796875" style="30"/>
    <col min="14593" max="14593" width="13.81640625" style="30" customWidth="1"/>
    <col min="14594" max="14594" width="11.1796875" style="30" customWidth="1"/>
    <col min="14595" max="14595" width="9.1796875" style="30" customWidth="1"/>
    <col min="14596" max="14606" width="9.1796875" style="30"/>
    <col min="14607" max="14607" width="7" style="30" customWidth="1"/>
    <col min="14608" max="14848" width="9.1796875" style="30"/>
    <col min="14849" max="14849" width="13.81640625" style="30" customWidth="1"/>
    <col min="14850" max="14850" width="11.1796875" style="30" customWidth="1"/>
    <col min="14851" max="14851" width="9.1796875" style="30" customWidth="1"/>
    <col min="14852" max="14862" width="9.1796875" style="30"/>
    <col min="14863" max="14863" width="7" style="30" customWidth="1"/>
    <col min="14864" max="15104" width="9.1796875" style="30"/>
    <col min="15105" max="15105" width="13.81640625" style="30" customWidth="1"/>
    <col min="15106" max="15106" width="11.1796875" style="30" customWidth="1"/>
    <col min="15107" max="15107" width="9.1796875" style="30" customWidth="1"/>
    <col min="15108" max="15118" width="9.1796875" style="30"/>
    <col min="15119" max="15119" width="7" style="30" customWidth="1"/>
    <col min="15120" max="15360" width="9.1796875" style="30"/>
    <col min="15361" max="15361" width="13.81640625" style="30" customWidth="1"/>
    <col min="15362" max="15362" width="11.1796875" style="30" customWidth="1"/>
    <col min="15363" max="15363" width="9.1796875" style="30" customWidth="1"/>
    <col min="15364" max="15374" width="9.1796875" style="30"/>
    <col min="15375" max="15375" width="7" style="30" customWidth="1"/>
    <col min="15376" max="15616" width="9.1796875" style="30"/>
    <col min="15617" max="15617" width="13.81640625" style="30" customWidth="1"/>
    <col min="15618" max="15618" width="11.1796875" style="30" customWidth="1"/>
    <col min="15619" max="15619" width="9.1796875" style="30" customWidth="1"/>
    <col min="15620" max="15630" width="9.1796875" style="30"/>
    <col min="15631" max="15631" width="7" style="30" customWidth="1"/>
    <col min="15632" max="15872" width="9.1796875" style="30"/>
    <col min="15873" max="15873" width="13.81640625" style="30" customWidth="1"/>
    <col min="15874" max="15874" width="11.1796875" style="30" customWidth="1"/>
    <col min="15875" max="15875" width="9.1796875" style="30" customWidth="1"/>
    <col min="15876" max="15886" width="9.1796875" style="30"/>
    <col min="15887" max="15887" width="7" style="30" customWidth="1"/>
    <col min="15888" max="16128" width="9.1796875" style="30"/>
    <col min="16129" max="16129" width="13.81640625" style="30" customWidth="1"/>
    <col min="16130" max="16130" width="11.1796875" style="30" customWidth="1"/>
    <col min="16131" max="16131" width="9.1796875" style="30" customWidth="1"/>
    <col min="16132" max="16142" width="9.1796875" style="30"/>
    <col min="16143" max="16143" width="7" style="30" customWidth="1"/>
    <col min="16144" max="16384" width="9.1796875" style="30"/>
  </cols>
  <sheetData>
    <row r="1" spans="1:17" x14ac:dyDescent="0.3">
      <c r="A1" s="182" t="s">
        <v>73</v>
      </c>
      <c r="B1" s="183" t="str">
        <f>'1.1.MÂNCAT ȘI BĂUT'!B1</f>
        <v>.</v>
      </c>
      <c r="C1" s="183"/>
      <c r="D1" s="184"/>
      <c r="E1" s="29"/>
    </row>
    <row r="2" spans="1:17" ht="15" x14ac:dyDescent="0.3">
      <c r="A2" s="185" t="s">
        <v>74</v>
      </c>
      <c r="B2" s="186" t="str">
        <f>'1.1.MÂNCAT ȘI BĂUT'!B2</f>
        <v>..</v>
      </c>
      <c r="C2" s="186"/>
      <c r="D2" s="187"/>
      <c r="F2" s="406" t="s">
        <v>36</v>
      </c>
      <c r="G2" s="406"/>
      <c r="H2" s="406"/>
      <c r="I2" s="406"/>
      <c r="J2" s="406"/>
      <c r="K2" s="406"/>
      <c r="L2" s="406"/>
      <c r="M2" s="406"/>
      <c r="N2" s="406"/>
      <c r="O2" s="406"/>
    </row>
    <row r="3" spans="1:17" x14ac:dyDescent="0.3">
      <c r="A3" s="185" t="s">
        <v>75</v>
      </c>
      <c r="B3" s="186" t="str">
        <f>'1.1.MÂNCAT ȘI BĂUT'!B3</f>
        <v>...</v>
      </c>
      <c r="C3" s="186"/>
      <c r="D3" s="187"/>
      <c r="F3" s="460" t="s">
        <v>446</v>
      </c>
      <c r="G3" s="460"/>
      <c r="H3" s="460"/>
      <c r="I3" s="460"/>
      <c r="J3" s="460"/>
      <c r="K3" s="460"/>
      <c r="L3" s="460"/>
      <c r="M3" s="460"/>
      <c r="N3" s="460"/>
      <c r="O3" s="460"/>
    </row>
    <row r="4" spans="1:17" ht="14.5" thickBot="1" x14ac:dyDescent="0.35">
      <c r="A4" s="188" t="s">
        <v>76</v>
      </c>
      <c r="B4" s="287" t="str">
        <f>'1.1.MÂNCAT ȘI BĂUT'!B4</f>
        <v>....</v>
      </c>
      <c r="C4" s="189"/>
      <c r="D4" s="190"/>
      <c r="F4" s="460"/>
      <c r="G4" s="460"/>
      <c r="H4" s="460"/>
      <c r="I4" s="460"/>
      <c r="J4" s="460"/>
      <c r="K4" s="460"/>
      <c r="L4" s="460"/>
      <c r="M4" s="460"/>
      <c r="N4" s="460"/>
      <c r="O4" s="460"/>
    </row>
    <row r="5" spans="1:17" x14ac:dyDescent="0.3">
      <c r="A5" s="31"/>
      <c r="B5" s="31"/>
    </row>
    <row r="6" spans="1:17" ht="14.5" thickBot="1" x14ac:dyDescent="0.35">
      <c r="A6" s="27" t="s">
        <v>48</v>
      </c>
      <c r="B6" s="165" t="s">
        <v>49</v>
      </c>
    </row>
    <row r="7" spans="1:17" s="32" customFormat="1" ht="14.5" thickBot="1" x14ac:dyDescent="0.35">
      <c r="A7" s="338" t="s">
        <v>0</v>
      </c>
      <c r="B7" s="339"/>
      <c r="C7" s="141" t="s">
        <v>1</v>
      </c>
      <c r="D7" s="142" t="s">
        <v>2</v>
      </c>
      <c r="E7" s="142" t="s">
        <v>3</v>
      </c>
      <c r="F7" s="142" t="s">
        <v>4</v>
      </c>
      <c r="G7" s="142" t="s">
        <v>5</v>
      </c>
      <c r="H7" s="142" t="s">
        <v>6</v>
      </c>
      <c r="I7" s="142" t="s">
        <v>7</v>
      </c>
      <c r="J7" s="142" t="s">
        <v>8</v>
      </c>
      <c r="K7" s="142" t="s">
        <v>9</v>
      </c>
      <c r="L7" s="142" t="s">
        <v>10</v>
      </c>
      <c r="M7" s="142" t="s">
        <v>11</v>
      </c>
      <c r="N7" s="143" t="s">
        <v>25</v>
      </c>
      <c r="O7" s="144" t="s">
        <v>12</v>
      </c>
      <c r="Q7" s="33"/>
    </row>
    <row r="8" spans="1:17" x14ac:dyDescent="0.3">
      <c r="A8" s="191" t="s">
        <v>13</v>
      </c>
      <c r="B8" s="199"/>
      <c r="C8" s="306">
        <v>0</v>
      </c>
      <c r="D8" s="145">
        <v>0</v>
      </c>
      <c r="E8" s="145">
        <v>0</v>
      </c>
      <c r="F8" s="145">
        <v>0</v>
      </c>
      <c r="G8" s="145">
        <v>0</v>
      </c>
      <c r="H8" s="145">
        <v>0</v>
      </c>
      <c r="I8" s="145">
        <v>0</v>
      </c>
      <c r="J8" s="146">
        <f>SUM(M25:M26)</f>
        <v>0</v>
      </c>
      <c r="K8" s="146">
        <f>SUM(M27:M28)</f>
        <v>0</v>
      </c>
      <c r="L8" s="146">
        <f>SUM(M29:M31)</f>
        <v>0</v>
      </c>
      <c r="M8" s="146">
        <f>SUM(M32)</f>
        <v>0</v>
      </c>
      <c r="N8" s="322">
        <f>SUM(M33)</f>
        <v>0</v>
      </c>
      <c r="O8" s="325">
        <f>SUM(C8:N8)</f>
        <v>0</v>
      </c>
    </row>
    <row r="9" spans="1:17" ht="14.5" thickBot="1" x14ac:dyDescent="0.35">
      <c r="A9" s="192" t="s">
        <v>14</v>
      </c>
      <c r="B9" s="200"/>
      <c r="C9" s="308">
        <v>0</v>
      </c>
      <c r="D9" s="315">
        <v>0</v>
      </c>
      <c r="E9" s="315">
        <v>0</v>
      </c>
      <c r="F9" s="315">
        <v>0</v>
      </c>
      <c r="G9" s="315">
        <v>0</v>
      </c>
      <c r="H9" s="315">
        <v>0</v>
      </c>
      <c r="I9" s="315">
        <v>0</v>
      </c>
      <c r="J9" s="151">
        <f>SUM(N25:N26)</f>
        <v>0</v>
      </c>
      <c r="K9" s="151">
        <f>SUM(N27:N28)</f>
        <v>0</v>
      </c>
      <c r="L9" s="151">
        <f>SUM(N29:N31)</f>
        <v>0</v>
      </c>
      <c r="M9" s="151">
        <f>SUM(N32)</f>
        <v>0</v>
      </c>
      <c r="N9" s="328">
        <f>SUM(N33)</f>
        <v>0</v>
      </c>
      <c r="O9" s="153">
        <f>SUM(C9:N9)</f>
        <v>0</v>
      </c>
    </row>
    <row r="10" spans="1:17" ht="14.5" thickBot="1" x14ac:dyDescent="0.35">
      <c r="A10" s="340" t="s">
        <v>43</v>
      </c>
      <c r="B10" s="341"/>
      <c r="C10" s="308">
        <v>0</v>
      </c>
      <c r="D10" s="315">
        <v>0</v>
      </c>
      <c r="E10" s="315">
        <v>0</v>
      </c>
      <c r="F10" s="315">
        <v>0</v>
      </c>
      <c r="G10" s="315">
        <v>0</v>
      </c>
      <c r="H10" s="315">
        <v>0</v>
      </c>
      <c r="I10" s="315">
        <v>0</v>
      </c>
      <c r="J10" s="155">
        <f>COUNTA(C25:L26)</f>
        <v>2</v>
      </c>
      <c r="K10" s="155">
        <f>COUNTA(C27:L28)</f>
        <v>2</v>
      </c>
      <c r="L10" s="155">
        <f>COUNTA(C29:L31)</f>
        <v>3</v>
      </c>
      <c r="M10" s="155">
        <f>COUNTA(C32)</f>
        <v>1</v>
      </c>
      <c r="N10" s="329">
        <f>COUNTA(C33)</f>
        <v>1</v>
      </c>
      <c r="O10" s="158">
        <f>SUM(C10:N10)</f>
        <v>9</v>
      </c>
    </row>
    <row r="11" spans="1:17" ht="14.5" thickBot="1" x14ac:dyDescent="0.35">
      <c r="A11" s="28"/>
      <c r="B11" s="34"/>
      <c r="C11" s="35"/>
      <c r="D11" s="35"/>
      <c r="E11" s="36"/>
      <c r="F11" s="36"/>
      <c r="G11" s="35"/>
      <c r="H11" s="36"/>
      <c r="I11" s="36"/>
      <c r="J11" s="36"/>
      <c r="K11" s="36"/>
      <c r="L11" s="36"/>
      <c r="M11" s="37"/>
      <c r="N11" s="38"/>
      <c r="O11" s="38"/>
    </row>
    <row r="12" spans="1:17" ht="15" customHeight="1" x14ac:dyDescent="0.3">
      <c r="A12" s="360" t="s">
        <v>15</v>
      </c>
      <c r="B12" s="366" t="s">
        <v>83</v>
      </c>
      <c r="C12" s="367"/>
      <c r="D12" s="367"/>
      <c r="E12" s="367"/>
      <c r="F12" s="367"/>
      <c r="G12" s="368"/>
      <c r="H12" s="39"/>
      <c r="I12" s="375" t="s">
        <v>38</v>
      </c>
      <c r="J12" s="376"/>
      <c r="K12" s="363" t="s">
        <v>77</v>
      </c>
      <c r="L12" s="363"/>
      <c r="M12" s="363"/>
      <c r="N12" s="363"/>
      <c r="O12" s="364"/>
    </row>
    <row r="13" spans="1:17" ht="15.75" customHeight="1" x14ac:dyDescent="0.3">
      <c r="A13" s="361"/>
      <c r="B13" s="369"/>
      <c r="C13" s="370"/>
      <c r="D13" s="370"/>
      <c r="E13" s="370"/>
      <c r="F13" s="370"/>
      <c r="G13" s="371"/>
      <c r="H13" s="40"/>
      <c r="I13" s="377"/>
      <c r="J13" s="378"/>
      <c r="K13" s="354" t="s">
        <v>78</v>
      </c>
      <c r="L13" s="355"/>
      <c r="M13" s="355"/>
      <c r="N13" s="355"/>
      <c r="O13" s="356"/>
    </row>
    <row r="14" spans="1:17" ht="29.25" customHeight="1" thickBot="1" x14ac:dyDescent="0.35">
      <c r="A14" s="362"/>
      <c r="B14" s="372"/>
      <c r="C14" s="373"/>
      <c r="D14" s="373"/>
      <c r="E14" s="373"/>
      <c r="F14" s="373"/>
      <c r="G14" s="374"/>
      <c r="H14" s="41"/>
      <c r="I14" s="379"/>
      <c r="J14" s="380"/>
      <c r="K14" s="357" t="s">
        <v>69</v>
      </c>
      <c r="L14" s="358"/>
      <c r="M14" s="358"/>
      <c r="N14" s="358"/>
      <c r="O14" s="359"/>
    </row>
    <row r="15" spans="1:17" x14ac:dyDescent="0.3">
      <c r="A15" s="41"/>
      <c r="B15" s="41"/>
      <c r="C15" s="41"/>
      <c r="D15" s="41"/>
      <c r="E15" s="41"/>
      <c r="F15" s="41"/>
      <c r="G15" s="41"/>
      <c r="H15" s="41"/>
      <c r="I15" s="278"/>
      <c r="J15" s="278"/>
      <c r="K15" s="365"/>
      <c r="L15" s="365"/>
      <c r="M15" s="365"/>
      <c r="N15" s="365"/>
      <c r="O15" s="365"/>
    </row>
    <row r="16" spans="1:17" s="31" customFormat="1" ht="14.5" thickBot="1" x14ac:dyDescent="0.35">
      <c r="A16" s="28"/>
      <c r="B16" s="34"/>
      <c r="C16" s="35"/>
      <c r="D16" s="35"/>
      <c r="E16" s="36"/>
      <c r="F16" s="36"/>
      <c r="G16" s="35"/>
      <c r="H16" s="36"/>
      <c r="I16" s="36"/>
      <c r="J16" s="36"/>
      <c r="K16" s="36"/>
      <c r="L16" s="36"/>
      <c r="M16" s="37"/>
      <c r="N16" s="38"/>
      <c r="O16" s="38"/>
    </row>
    <row r="17" spans="1:20" ht="28.5" thickBot="1" x14ac:dyDescent="0.35">
      <c r="A17" s="78" t="s">
        <v>16</v>
      </c>
      <c r="B17" s="81" t="s">
        <v>17</v>
      </c>
      <c r="C17" s="352" t="s">
        <v>21</v>
      </c>
      <c r="D17" s="352"/>
      <c r="E17" s="352"/>
      <c r="F17" s="352"/>
      <c r="G17" s="352"/>
      <c r="H17" s="352"/>
      <c r="I17" s="352"/>
      <c r="J17" s="352"/>
      <c r="K17" s="352"/>
      <c r="L17" s="491"/>
      <c r="M17" s="14" t="s">
        <v>13</v>
      </c>
      <c r="N17" s="14" t="s">
        <v>14</v>
      </c>
      <c r="O17" s="79" t="s">
        <v>18</v>
      </c>
      <c r="R17" s="46"/>
    </row>
    <row r="18" spans="1:20" ht="14.5" thickBot="1" x14ac:dyDescent="0.35">
      <c r="A18" s="411" t="s">
        <v>33</v>
      </c>
      <c r="B18" s="83">
        <v>1</v>
      </c>
      <c r="C18" s="388" t="s">
        <v>24</v>
      </c>
      <c r="D18" s="388"/>
      <c r="E18" s="388"/>
      <c r="F18" s="388"/>
      <c r="G18" s="388"/>
      <c r="H18" s="388"/>
      <c r="I18" s="388"/>
      <c r="J18" s="388"/>
      <c r="K18" s="388"/>
      <c r="L18" s="484"/>
      <c r="M18" s="86"/>
      <c r="N18" s="86"/>
      <c r="O18" s="80"/>
      <c r="T18" s="47"/>
    </row>
    <row r="19" spans="1:20" ht="14.5" thickBot="1" x14ac:dyDescent="0.35">
      <c r="A19" s="412"/>
      <c r="B19" s="64">
        <v>2</v>
      </c>
      <c r="C19" s="415" t="s">
        <v>24</v>
      </c>
      <c r="D19" s="415"/>
      <c r="E19" s="415"/>
      <c r="F19" s="415"/>
      <c r="G19" s="415"/>
      <c r="H19" s="415"/>
      <c r="I19" s="415"/>
      <c r="J19" s="415"/>
      <c r="K19" s="415"/>
      <c r="L19" s="485"/>
      <c r="M19" s="84"/>
      <c r="N19" s="84"/>
      <c r="O19" s="85" t="s">
        <v>143</v>
      </c>
      <c r="P19" s="51"/>
    </row>
    <row r="20" spans="1:20" ht="15.75" customHeight="1" thickBot="1" x14ac:dyDescent="0.35">
      <c r="A20" s="412"/>
      <c r="B20" s="50">
        <v>3</v>
      </c>
      <c r="C20" s="388" t="s">
        <v>24</v>
      </c>
      <c r="D20" s="388"/>
      <c r="E20" s="388"/>
      <c r="F20" s="388"/>
      <c r="G20" s="388"/>
      <c r="H20" s="388"/>
      <c r="I20" s="388"/>
      <c r="J20" s="388"/>
      <c r="K20" s="388"/>
      <c r="L20" s="484"/>
      <c r="M20" s="86"/>
      <c r="N20" s="86"/>
      <c r="O20" s="80"/>
      <c r="P20" s="49"/>
    </row>
    <row r="21" spans="1:20" ht="14.5" thickBot="1" x14ac:dyDescent="0.35">
      <c r="A21" s="412"/>
      <c r="B21" s="64">
        <v>4</v>
      </c>
      <c r="C21" s="415" t="s">
        <v>24</v>
      </c>
      <c r="D21" s="415"/>
      <c r="E21" s="415"/>
      <c r="F21" s="415"/>
      <c r="G21" s="415"/>
      <c r="H21" s="415"/>
      <c r="I21" s="415"/>
      <c r="J21" s="415"/>
      <c r="K21" s="415"/>
      <c r="L21" s="485"/>
      <c r="M21" s="84"/>
      <c r="N21" s="84"/>
      <c r="O21" s="85"/>
      <c r="P21" s="49"/>
    </row>
    <row r="22" spans="1:20" ht="14.5" thickBot="1" x14ac:dyDescent="0.35">
      <c r="A22" s="412"/>
      <c r="B22" s="50">
        <v>5</v>
      </c>
      <c r="C22" s="388" t="s">
        <v>24</v>
      </c>
      <c r="D22" s="388"/>
      <c r="E22" s="388"/>
      <c r="F22" s="388"/>
      <c r="G22" s="388"/>
      <c r="H22" s="388"/>
      <c r="I22" s="388"/>
      <c r="J22" s="388"/>
      <c r="K22" s="388"/>
      <c r="L22" s="484"/>
      <c r="M22" s="86"/>
      <c r="N22" s="86"/>
      <c r="O22" s="80"/>
      <c r="P22" s="49"/>
    </row>
    <row r="23" spans="1:20" ht="14.5" thickBot="1" x14ac:dyDescent="0.35">
      <c r="A23" s="412"/>
      <c r="B23" s="64">
        <v>6</v>
      </c>
      <c r="C23" s="415" t="s">
        <v>24</v>
      </c>
      <c r="D23" s="415"/>
      <c r="E23" s="415"/>
      <c r="F23" s="415"/>
      <c r="G23" s="415"/>
      <c r="H23" s="415"/>
      <c r="I23" s="415"/>
      <c r="J23" s="415"/>
      <c r="K23" s="415"/>
      <c r="L23" s="485"/>
      <c r="M23" s="84"/>
      <c r="N23" s="84"/>
      <c r="O23" s="85"/>
      <c r="P23" s="49"/>
    </row>
    <row r="24" spans="1:20" ht="14.5" thickBot="1" x14ac:dyDescent="0.35">
      <c r="A24" s="412"/>
      <c r="B24" s="292">
        <v>7</v>
      </c>
      <c r="C24" s="492" t="s">
        <v>24</v>
      </c>
      <c r="D24" s="492"/>
      <c r="E24" s="492"/>
      <c r="F24" s="492"/>
      <c r="G24" s="492"/>
      <c r="H24" s="492"/>
      <c r="I24" s="492"/>
      <c r="J24" s="492"/>
      <c r="K24" s="492"/>
      <c r="L24" s="493"/>
      <c r="M24" s="86"/>
      <c r="N24" s="86"/>
      <c r="O24" s="80"/>
    </row>
    <row r="25" spans="1:20" ht="15" customHeight="1" x14ac:dyDescent="0.3">
      <c r="A25" s="412"/>
      <c r="B25" s="381">
        <v>8</v>
      </c>
      <c r="C25" s="404" t="s">
        <v>144</v>
      </c>
      <c r="D25" s="404"/>
      <c r="E25" s="404"/>
      <c r="F25" s="404"/>
      <c r="G25" s="404"/>
      <c r="H25" s="404"/>
      <c r="I25" s="404"/>
      <c r="J25" s="404"/>
      <c r="K25" s="404"/>
      <c r="L25" s="405"/>
      <c r="M25" s="288"/>
      <c r="N25" s="211"/>
      <c r="O25" s="212"/>
      <c r="P25" s="49"/>
    </row>
    <row r="26" spans="1:20" ht="30.75" customHeight="1" thickBot="1" x14ac:dyDescent="0.35">
      <c r="A26" s="412"/>
      <c r="B26" s="382"/>
      <c r="C26" s="399" t="s">
        <v>145</v>
      </c>
      <c r="D26" s="399"/>
      <c r="E26" s="399"/>
      <c r="F26" s="399"/>
      <c r="G26" s="399"/>
      <c r="H26" s="399"/>
      <c r="I26" s="399"/>
      <c r="J26" s="399"/>
      <c r="K26" s="399"/>
      <c r="L26" s="400"/>
      <c r="M26" s="269"/>
      <c r="N26" s="221"/>
      <c r="O26" s="222"/>
    </row>
    <row r="27" spans="1:20" ht="30" customHeight="1" x14ac:dyDescent="0.3">
      <c r="A27" s="412"/>
      <c r="B27" s="381">
        <v>9</v>
      </c>
      <c r="C27" s="404" t="s">
        <v>146</v>
      </c>
      <c r="D27" s="404"/>
      <c r="E27" s="404"/>
      <c r="F27" s="404"/>
      <c r="G27" s="404"/>
      <c r="H27" s="404"/>
      <c r="I27" s="404"/>
      <c r="J27" s="404"/>
      <c r="K27" s="404"/>
      <c r="L27" s="405"/>
      <c r="M27" s="289"/>
      <c r="N27" s="202"/>
      <c r="O27" s="203"/>
      <c r="P27" s="49"/>
    </row>
    <row r="28" spans="1:20" ht="32.25" customHeight="1" thickBot="1" x14ac:dyDescent="0.35">
      <c r="A28" s="412"/>
      <c r="B28" s="382"/>
      <c r="C28" s="399" t="s">
        <v>147</v>
      </c>
      <c r="D28" s="399"/>
      <c r="E28" s="399"/>
      <c r="F28" s="399"/>
      <c r="G28" s="399"/>
      <c r="H28" s="399"/>
      <c r="I28" s="399"/>
      <c r="J28" s="399"/>
      <c r="K28" s="399"/>
      <c r="L28" s="400"/>
      <c r="M28" s="290"/>
      <c r="N28" s="208"/>
      <c r="O28" s="209"/>
    </row>
    <row r="29" spans="1:20" ht="13.9" customHeight="1" x14ac:dyDescent="0.3">
      <c r="A29" s="412"/>
      <c r="B29" s="381">
        <v>10</v>
      </c>
      <c r="C29" s="404" t="s">
        <v>148</v>
      </c>
      <c r="D29" s="404"/>
      <c r="E29" s="404"/>
      <c r="F29" s="404"/>
      <c r="G29" s="404"/>
      <c r="H29" s="404"/>
      <c r="I29" s="404"/>
      <c r="J29" s="404"/>
      <c r="K29" s="404"/>
      <c r="L29" s="405"/>
      <c r="M29" s="288"/>
      <c r="N29" s="211"/>
      <c r="O29" s="212"/>
      <c r="P29" s="49"/>
    </row>
    <row r="30" spans="1:20" ht="31.5" customHeight="1" x14ac:dyDescent="0.3">
      <c r="A30" s="412"/>
      <c r="B30" s="386"/>
      <c r="C30" s="457" t="s">
        <v>149</v>
      </c>
      <c r="D30" s="457"/>
      <c r="E30" s="457"/>
      <c r="F30" s="457"/>
      <c r="G30" s="457"/>
      <c r="H30" s="457"/>
      <c r="I30" s="457"/>
      <c r="J30" s="457"/>
      <c r="K30" s="457"/>
      <c r="L30" s="458"/>
      <c r="M30" s="255"/>
      <c r="N30" s="205"/>
      <c r="O30" s="206"/>
      <c r="P30" s="49"/>
    </row>
    <row r="31" spans="1:20" ht="14.5" customHeight="1" thickBot="1" x14ac:dyDescent="0.35">
      <c r="A31" s="412"/>
      <c r="B31" s="486"/>
      <c r="C31" s="457" t="s">
        <v>150</v>
      </c>
      <c r="D31" s="457"/>
      <c r="E31" s="457"/>
      <c r="F31" s="457"/>
      <c r="G31" s="457"/>
      <c r="H31" s="457"/>
      <c r="I31" s="457"/>
      <c r="J31" s="457"/>
      <c r="K31" s="457"/>
      <c r="L31" s="458"/>
      <c r="M31" s="269"/>
      <c r="N31" s="221"/>
      <c r="O31" s="269"/>
      <c r="P31" s="49"/>
    </row>
    <row r="32" spans="1:20" ht="30" customHeight="1" thickBot="1" x14ac:dyDescent="0.35">
      <c r="A32" s="412"/>
      <c r="B32" s="293">
        <v>11</v>
      </c>
      <c r="C32" s="429" t="s">
        <v>151</v>
      </c>
      <c r="D32" s="429"/>
      <c r="E32" s="429"/>
      <c r="F32" s="429"/>
      <c r="G32" s="429"/>
      <c r="H32" s="429"/>
      <c r="I32" s="429"/>
      <c r="J32" s="429"/>
      <c r="K32" s="429"/>
      <c r="L32" s="456"/>
      <c r="M32" s="291"/>
      <c r="N32" s="224"/>
      <c r="O32" s="225"/>
      <c r="P32" s="51"/>
    </row>
    <row r="33" spans="1:16" ht="14.5" customHeight="1" thickBot="1" x14ac:dyDescent="0.35">
      <c r="A33" s="413"/>
      <c r="B33" s="294">
        <v>12</v>
      </c>
      <c r="C33" s="399" t="s">
        <v>152</v>
      </c>
      <c r="D33" s="399"/>
      <c r="E33" s="399"/>
      <c r="F33" s="399"/>
      <c r="G33" s="399"/>
      <c r="H33" s="399"/>
      <c r="I33" s="399"/>
      <c r="J33" s="399"/>
      <c r="K33" s="399"/>
      <c r="L33" s="494"/>
      <c r="M33" s="263"/>
      <c r="N33" s="263"/>
      <c r="O33" s="268"/>
      <c r="P33" s="49"/>
    </row>
    <row r="35" spans="1:16" ht="14.5" thickBot="1" x14ac:dyDescent="0.35"/>
    <row r="36" spans="1:16" x14ac:dyDescent="0.3">
      <c r="A36" s="390" t="s">
        <v>19</v>
      </c>
      <c r="B36" s="391"/>
      <c r="C36" s="391"/>
      <c r="D36" s="391"/>
      <c r="E36" s="391"/>
      <c r="F36" s="391"/>
      <c r="G36" s="391"/>
      <c r="H36" s="391"/>
      <c r="I36" s="391"/>
      <c r="J36" s="391"/>
      <c r="K36" s="391"/>
      <c r="L36" s="391"/>
      <c r="M36" s="391"/>
      <c r="N36" s="391"/>
      <c r="O36" s="392"/>
    </row>
    <row r="37" spans="1:16" x14ac:dyDescent="0.3">
      <c r="A37" s="393"/>
      <c r="B37" s="394"/>
      <c r="C37" s="394"/>
      <c r="D37" s="394"/>
      <c r="E37" s="394"/>
      <c r="F37" s="394"/>
      <c r="G37" s="394"/>
      <c r="H37" s="394"/>
      <c r="I37" s="394"/>
      <c r="J37" s="394"/>
      <c r="K37" s="394"/>
      <c r="L37" s="394"/>
      <c r="M37" s="394"/>
      <c r="N37" s="394"/>
      <c r="O37" s="395"/>
    </row>
    <row r="38" spans="1:16" x14ac:dyDescent="0.3">
      <c r="A38" s="393"/>
      <c r="B38" s="394"/>
      <c r="C38" s="394"/>
      <c r="D38" s="394"/>
      <c r="E38" s="394"/>
      <c r="F38" s="394"/>
      <c r="G38" s="394"/>
      <c r="H38" s="394"/>
      <c r="I38" s="394"/>
      <c r="J38" s="394"/>
      <c r="K38" s="394"/>
      <c r="L38" s="394"/>
      <c r="M38" s="394"/>
      <c r="N38" s="394"/>
      <c r="O38" s="395"/>
    </row>
    <row r="39" spans="1:16" ht="14.5" thickBot="1" x14ac:dyDescent="0.35">
      <c r="A39" s="396"/>
      <c r="B39" s="397"/>
      <c r="C39" s="397"/>
      <c r="D39" s="397"/>
      <c r="E39" s="397"/>
      <c r="F39" s="397"/>
      <c r="G39" s="397"/>
      <c r="H39" s="397"/>
      <c r="I39" s="397"/>
      <c r="J39" s="397"/>
      <c r="K39" s="397"/>
      <c r="L39" s="397"/>
      <c r="M39" s="397"/>
      <c r="N39" s="397"/>
      <c r="O39" s="398"/>
    </row>
    <row r="40" spans="1:16" x14ac:dyDescent="0.3">
      <c r="G40" s="45"/>
      <c r="H40" s="45"/>
      <c r="I40" s="45"/>
      <c r="J40" s="45"/>
    </row>
    <row r="41" spans="1:16" x14ac:dyDescent="0.3">
      <c r="A41" s="60" t="s">
        <v>71</v>
      </c>
      <c r="B41" s="41"/>
      <c r="C41" s="41"/>
      <c r="H41" s="45"/>
      <c r="J41" s="45"/>
    </row>
    <row r="42" spans="1:16" x14ac:dyDescent="0.3">
      <c r="A42" s="226" t="s">
        <v>72</v>
      </c>
      <c r="B42" s="41"/>
      <c r="C42" s="41"/>
      <c r="K42" s="57"/>
      <c r="L42" s="57"/>
      <c r="M42" s="57"/>
      <c r="N42" s="57"/>
    </row>
    <row r="43" spans="1:16" x14ac:dyDescent="0.3">
      <c r="A43" s="227" t="s">
        <v>70</v>
      </c>
    </row>
  </sheetData>
  <sheetProtection algorithmName="SHA-512" hashValue="dDQCkxNzVUcI4hhQP0+iRHvcPmpJmNbWhGGpDx0ZaOStHih4fI56fQ4qiCAtAt4wQmcKA97lBEHRhJbSXpM8lg==" saltValue="F3QqWrG+njZfEK8iJrylPg==" spinCount="100000" sheet="1" objects="1" scenarios="1"/>
  <mergeCells count="33">
    <mergeCell ref="A36:O39"/>
    <mergeCell ref="C32:L32"/>
    <mergeCell ref="C33:L33"/>
    <mergeCell ref="C28:L28"/>
    <mergeCell ref="B29:B31"/>
    <mergeCell ref="C29:L29"/>
    <mergeCell ref="C30:L30"/>
    <mergeCell ref="C31:L31"/>
    <mergeCell ref="K15:O15"/>
    <mergeCell ref="I12:J14"/>
    <mergeCell ref="C17:L17"/>
    <mergeCell ref="A18:A33"/>
    <mergeCell ref="C18:L18"/>
    <mergeCell ref="C19:L19"/>
    <mergeCell ref="C20:L20"/>
    <mergeCell ref="C21:L21"/>
    <mergeCell ref="C24:L24"/>
    <mergeCell ref="B25:B26"/>
    <mergeCell ref="C25:L25"/>
    <mergeCell ref="C26:L26"/>
    <mergeCell ref="C22:L22"/>
    <mergeCell ref="C23:L23"/>
    <mergeCell ref="B27:B28"/>
    <mergeCell ref="C27:L27"/>
    <mergeCell ref="A7:B7"/>
    <mergeCell ref="A10:B10"/>
    <mergeCell ref="F2:O2"/>
    <mergeCell ref="F3:O4"/>
    <mergeCell ref="B12:G14"/>
    <mergeCell ref="K13:O13"/>
    <mergeCell ref="K14:O14"/>
    <mergeCell ref="A12:A14"/>
    <mergeCell ref="K12:O12"/>
  </mergeCells>
  <conditionalFormatting sqref="G18:L24 C18:D24">
    <cfRule type="expression" dxfId="56" priority="12" stopIfTrue="1">
      <formula>AND(M18=1,N18="x")</formula>
    </cfRule>
    <cfRule type="expression" dxfId="55" priority="13" stopIfTrue="1">
      <formula>AND(M18="x",N18&lt;&gt;"",N18=0)</formula>
    </cfRule>
    <cfRule type="expression" dxfId="54" priority="14" stopIfTrue="1">
      <formula>AND(M18="x",N18=1)</formula>
    </cfRule>
    <cfRule type="expression" dxfId="53" priority="15" stopIfTrue="1">
      <formula>AND(M18&lt;&gt;"",M18=0,N18=1)</formula>
    </cfRule>
    <cfRule type="expression" dxfId="52" priority="16" stopIfTrue="1">
      <formula>AND(M18=0,M18&lt;&gt;"")</formula>
    </cfRule>
    <cfRule type="expression" dxfId="51" priority="17" stopIfTrue="1">
      <formula>M18="x"</formula>
    </cfRule>
    <cfRule type="expression" dxfId="50" priority="18" stopIfTrue="1">
      <formula>AND(M18=1,N18=0,N18&lt;&gt;"")</formula>
    </cfRule>
    <cfRule type="expression" dxfId="49" priority="19" stopIfTrue="1">
      <formula>M18=1</formula>
    </cfRule>
  </conditionalFormatting>
  <conditionalFormatting sqref="F18:F24">
    <cfRule type="expression" dxfId="48" priority="20" stopIfTrue="1">
      <formula>AND(C15=1,Q18="x")</formula>
    </cfRule>
    <cfRule type="expression" dxfId="47" priority="21" stopIfTrue="1">
      <formula>AND(C15="x",Q18&lt;&gt;"",Q18=0)</formula>
    </cfRule>
    <cfRule type="expression" dxfId="46" priority="22" stopIfTrue="1">
      <formula>AND(C15="x",Q18=1)</formula>
    </cfRule>
    <cfRule type="expression" dxfId="45" priority="23" stopIfTrue="1">
      <formula>AND(C15&lt;&gt;"",C15=0,Q18=1)</formula>
    </cfRule>
    <cfRule type="expression" dxfId="44" priority="24" stopIfTrue="1">
      <formula>AND(C15=0,C15&lt;&gt;"")</formula>
    </cfRule>
    <cfRule type="expression" dxfId="43" priority="25" stopIfTrue="1">
      <formula>C15="x"</formula>
    </cfRule>
    <cfRule type="expression" dxfId="42" priority="26" stopIfTrue="1">
      <formula>AND(C15=1,Q18=0,Q18&lt;&gt;"")</formula>
    </cfRule>
    <cfRule type="expression" dxfId="41" priority="27" stopIfTrue="1">
      <formula>C15=1</formula>
    </cfRule>
  </conditionalFormatting>
  <conditionalFormatting sqref="E18:E24">
    <cfRule type="expression" dxfId="40" priority="28" stopIfTrue="1">
      <formula>AND(O18=1,C15="x")</formula>
    </cfRule>
    <cfRule type="expression" dxfId="39" priority="29" stopIfTrue="1">
      <formula>AND(O18="x",C15&lt;&gt;"",C15=0)</formula>
    </cfRule>
    <cfRule type="expression" dxfId="38" priority="30" stopIfTrue="1">
      <formula>AND(O18="x",C15=1)</formula>
    </cfRule>
    <cfRule type="expression" dxfId="37" priority="31" stopIfTrue="1">
      <formula>AND(O18&lt;&gt;"",O18=0,C15=1)</formula>
    </cfRule>
    <cfRule type="expression" dxfId="36" priority="32" stopIfTrue="1">
      <formula>AND(O18=0,O18&lt;&gt;"")</formula>
    </cfRule>
    <cfRule type="expression" dxfId="35" priority="33" stopIfTrue="1">
      <formula>O18="x"</formula>
    </cfRule>
    <cfRule type="expression" dxfId="34" priority="34" stopIfTrue="1">
      <formula>AND(O18=1,C15=0,C15&lt;&gt;"")</formula>
    </cfRule>
    <cfRule type="expression" dxfId="33" priority="35" stopIfTrue="1">
      <formula>O18=1</formula>
    </cfRule>
  </conditionalFormatting>
  <conditionalFormatting sqref="C25:L33">
    <cfRule type="expression" dxfId="32" priority="1" stopIfTrue="1">
      <formula>N25="X"</formula>
    </cfRule>
    <cfRule type="expression" dxfId="31" priority="2" stopIfTrue="1">
      <formula>AND(N25&lt;&gt;"",N25=0)</formula>
    </cfRule>
    <cfRule type="expression" dxfId="30" priority="3" stopIfTrue="1">
      <formula>N25=1</formula>
    </cfRule>
    <cfRule type="expression" dxfId="29" priority="4" stopIfTrue="1">
      <formula>AND(M25=1,N25="x")</formula>
    </cfRule>
    <cfRule type="expression" dxfId="28" priority="5" stopIfTrue="1">
      <formula>AND(M25="x",N25&lt;&gt;"",N25=0)</formula>
    </cfRule>
    <cfRule type="expression" dxfId="27" priority="6" stopIfTrue="1">
      <formula>AND(M25="x",N25=1)</formula>
    </cfRule>
    <cfRule type="expression" dxfId="26" priority="7" stopIfTrue="1">
      <formula>AND(M25&lt;&gt;"",M25=0,N25=1)</formula>
    </cfRule>
    <cfRule type="expression" dxfId="25" priority="8" stopIfTrue="1">
      <formula>AND(M25=0,M25&lt;&gt;"")</formula>
    </cfRule>
    <cfRule type="expression" dxfId="24" priority="9" stopIfTrue="1">
      <formula>M25="x"</formula>
    </cfRule>
    <cfRule type="expression" dxfId="23" priority="10" stopIfTrue="1">
      <formula>AND(M25=1,N25=0,N25&lt;&gt;"")</formula>
    </cfRule>
    <cfRule type="expression" dxfId="22" priority="11" stopIfTrue="1">
      <formula>M25=1</formula>
    </cfRule>
  </conditionalFormatting>
  <pageMargins left="0.7" right="0.7" top="0.75" bottom="0.75" header="0.3" footer="0.3"/>
  <pageSetup paperSize="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53"/>
  <sheetViews>
    <sheetView topLeftCell="A12" zoomScale="80" zoomScaleNormal="80" workbookViewId="0">
      <selection activeCell="M19" sqref="M19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6.81640625" style="2" customWidth="1"/>
    <col min="10" max="10" width="7.54296875" style="2" customWidth="1"/>
    <col min="11" max="11" width="7.453125" style="2" customWidth="1"/>
    <col min="12" max="12" width="7.81640625" style="2" customWidth="1"/>
    <col min="13" max="13" width="9.453125" style="2" customWidth="1"/>
    <col min="14" max="14" width="9.1796875" style="2"/>
    <col min="15" max="15" width="12.269531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182" t="s">
        <v>73</v>
      </c>
      <c r="B1" s="183" t="str">
        <f>'1.1.MÂNCAT ȘI BĂUT'!B1</f>
        <v>.</v>
      </c>
      <c r="C1" s="183"/>
      <c r="D1" s="184"/>
      <c r="E1" s="1"/>
    </row>
    <row r="2" spans="1:17" ht="15" x14ac:dyDescent="0.3">
      <c r="A2" s="185" t="s">
        <v>74</v>
      </c>
      <c r="B2" s="186" t="str">
        <f>'1.1.MÂNCAT ȘI BĂUT'!B2</f>
        <v>..</v>
      </c>
      <c r="C2" s="186"/>
      <c r="D2" s="187"/>
      <c r="F2" s="428" t="s">
        <v>36</v>
      </c>
      <c r="G2" s="449"/>
      <c r="H2" s="449"/>
      <c r="I2" s="449"/>
      <c r="J2" s="449"/>
      <c r="K2" s="449"/>
      <c r="L2" s="449"/>
      <c r="M2" s="449"/>
      <c r="N2" s="449"/>
      <c r="O2" s="449"/>
    </row>
    <row r="3" spans="1:17" x14ac:dyDescent="0.3">
      <c r="A3" s="185" t="s">
        <v>75</v>
      </c>
      <c r="B3" s="186" t="str">
        <f>'1.1.MÂNCAT ȘI BĂUT'!B3</f>
        <v>...</v>
      </c>
      <c r="C3" s="186"/>
      <c r="D3" s="187"/>
      <c r="F3" s="495" t="s">
        <v>447</v>
      </c>
      <c r="G3" s="495"/>
      <c r="H3" s="495"/>
      <c r="I3" s="495"/>
      <c r="J3" s="495"/>
      <c r="K3" s="495"/>
      <c r="L3" s="495"/>
      <c r="M3" s="495"/>
      <c r="N3" s="495"/>
      <c r="O3" s="495"/>
    </row>
    <row r="4" spans="1:17" ht="14.5" thickBot="1" x14ac:dyDescent="0.35">
      <c r="A4" s="188" t="s">
        <v>76</v>
      </c>
      <c r="B4" s="287" t="str">
        <f>'1.1.MÂNCAT ȘI BĂUT'!B4</f>
        <v>....</v>
      </c>
      <c r="C4" s="189"/>
      <c r="D4" s="190"/>
      <c r="F4" s="495"/>
      <c r="G4" s="495"/>
      <c r="H4" s="495"/>
      <c r="I4" s="495"/>
      <c r="J4" s="495"/>
      <c r="K4" s="495"/>
      <c r="L4" s="495"/>
      <c r="M4" s="495"/>
      <c r="N4" s="495"/>
      <c r="O4" s="495"/>
    </row>
    <row r="5" spans="1:17" x14ac:dyDescent="0.3">
      <c r="A5" s="3"/>
      <c r="B5" s="3"/>
    </row>
    <row r="6" spans="1:17" ht="14.5" thickBot="1" x14ac:dyDescent="0.35">
      <c r="A6" s="27" t="s">
        <v>46</v>
      </c>
      <c r="B6" s="165" t="s">
        <v>47</v>
      </c>
    </row>
    <row r="7" spans="1:17" s="4" customFormat="1" ht="15.75" customHeight="1" thickBot="1" x14ac:dyDescent="0.35">
      <c r="A7" s="338" t="s">
        <v>0</v>
      </c>
      <c r="B7" s="339"/>
      <c r="C7" s="141" t="s">
        <v>1</v>
      </c>
      <c r="D7" s="142" t="s">
        <v>2</v>
      </c>
      <c r="E7" s="142" t="s">
        <v>3</v>
      </c>
      <c r="F7" s="142" t="s">
        <v>4</v>
      </c>
      <c r="G7" s="142" t="s">
        <v>5</v>
      </c>
      <c r="H7" s="142" t="s">
        <v>6</v>
      </c>
      <c r="I7" s="142" t="s">
        <v>7</v>
      </c>
      <c r="J7" s="142" t="s">
        <v>8</v>
      </c>
      <c r="K7" s="142" t="s">
        <v>9</v>
      </c>
      <c r="L7" s="142" t="s">
        <v>10</v>
      </c>
      <c r="M7" s="142" t="s">
        <v>11</v>
      </c>
      <c r="N7" s="143" t="s">
        <v>25</v>
      </c>
      <c r="O7" s="144" t="s">
        <v>12</v>
      </c>
      <c r="Q7" s="5"/>
    </row>
    <row r="8" spans="1:17" x14ac:dyDescent="0.3">
      <c r="A8" s="191" t="s">
        <v>13</v>
      </c>
      <c r="B8" s="199"/>
      <c r="C8" s="166">
        <v>0</v>
      </c>
      <c r="D8" s="166">
        <v>0</v>
      </c>
      <c r="E8" s="166">
        <v>0</v>
      </c>
      <c r="F8" s="166">
        <v>0</v>
      </c>
      <c r="G8" s="166">
        <v>0</v>
      </c>
      <c r="H8" s="166">
        <v>0</v>
      </c>
      <c r="I8" s="166">
        <v>0</v>
      </c>
      <c r="J8" s="166">
        <v>0</v>
      </c>
      <c r="K8" s="167">
        <f>SUM(M26:M30)</f>
        <v>0</v>
      </c>
      <c r="L8" s="167">
        <f>SUM(M31:M35)</f>
        <v>0</v>
      </c>
      <c r="M8" s="167">
        <f>SUM(M36:M38)</f>
        <v>0</v>
      </c>
      <c r="N8" s="330">
        <f>SUM(M39:M43)</f>
        <v>0</v>
      </c>
      <c r="O8" s="148">
        <f>SUM(C8:N8)</f>
        <v>0</v>
      </c>
    </row>
    <row r="9" spans="1:17" ht="14.5" thickBot="1" x14ac:dyDescent="0.35">
      <c r="A9" s="192" t="s">
        <v>14</v>
      </c>
      <c r="B9" s="200"/>
      <c r="C9" s="166">
        <v>0</v>
      </c>
      <c r="D9" s="166">
        <v>0</v>
      </c>
      <c r="E9" s="166">
        <v>0</v>
      </c>
      <c r="F9" s="166">
        <v>0</v>
      </c>
      <c r="G9" s="166">
        <v>0</v>
      </c>
      <c r="H9" s="166">
        <v>0</v>
      </c>
      <c r="I9" s="166">
        <v>0</v>
      </c>
      <c r="J9" s="166">
        <v>0</v>
      </c>
      <c r="K9" s="151">
        <f>SUM(N26:N30)</f>
        <v>0</v>
      </c>
      <c r="L9" s="151">
        <f>SUM(N31:N35)</f>
        <v>0</v>
      </c>
      <c r="M9" s="151">
        <f>SUM(N36:N38)</f>
        <v>0</v>
      </c>
      <c r="N9" s="328">
        <f>SUM(N39:N43)</f>
        <v>0</v>
      </c>
      <c r="O9" s="153">
        <f>SUM(C9:N9)</f>
        <v>0</v>
      </c>
    </row>
    <row r="10" spans="1:17" ht="14.5" thickBot="1" x14ac:dyDescent="0.35">
      <c r="A10" s="340" t="s">
        <v>43</v>
      </c>
      <c r="B10" s="341"/>
      <c r="C10" s="166">
        <v>0</v>
      </c>
      <c r="D10" s="166">
        <v>0</v>
      </c>
      <c r="E10" s="166">
        <v>0</v>
      </c>
      <c r="F10" s="166">
        <v>0</v>
      </c>
      <c r="G10" s="166">
        <v>0</v>
      </c>
      <c r="H10" s="166">
        <v>0</v>
      </c>
      <c r="I10" s="166">
        <v>0</v>
      </c>
      <c r="J10" s="166">
        <v>0</v>
      </c>
      <c r="K10" s="155">
        <f>COUNTA(C26:L30)</f>
        <v>5</v>
      </c>
      <c r="L10" s="155">
        <f>COUNTA(C31:L35)</f>
        <v>5</v>
      </c>
      <c r="M10" s="155">
        <f>COUNTA(C36:L38)</f>
        <v>3</v>
      </c>
      <c r="N10" s="329">
        <f>COUNTA(C39:L43)</f>
        <v>5</v>
      </c>
      <c r="O10" s="158">
        <f>SUM(C10:N10)</f>
        <v>18</v>
      </c>
    </row>
    <row r="11" spans="1:17" ht="14.5" thickBot="1" x14ac:dyDescent="0.35">
      <c r="A11" s="24"/>
      <c r="B11" s="7"/>
      <c r="C11" s="8"/>
      <c r="D11" s="8"/>
      <c r="E11" s="9"/>
      <c r="F11" s="9"/>
      <c r="G11" s="8"/>
      <c r="H11" s="9"/>
      <c r="I11" s="9"/>
      <c r="J11" s="9"/>
      <c r="K11" s="9"/>
      <c r="L11" s="9"/>
      <c r="M11" s="10"/>
      <c r="N11" s="11"/>
      <c r="O11" s="11"/>
    </row>
    <row r="12" spans="1:17" s="30" customFormat="1" ht="15" customHeight="1" x14ac:dyDescent="0.3">
      <c r="A12" s="360" t="s">
        <v>15</v>
      </c>
      <c r="B12" s="366" t="s">
        <v>83</v>
      </c>
      <c r="C12" s="367"/>
      <c r="D12" s="367"/>
      <c r="E12" s="367"/>
      <c r="F12" s="367"/>
      <c r="G12" s="368"/>
      <c r="H12" s="39"/>
      <c r="I12" s="375" t="s">
        <v>38</v>
      </c>
      <c r="J12" s="376"/>
      <c r="K12" s="363" t="s">
        <v>77</v>
      </c>
      <c r="L12" s="363"/>
      <c r="M12" s="363"/>
      <c r="N12" s="363"/>
      <c r="O12" s="364"/>
    </row>
    <row r="13" spans="1:17" s="30" customFormat="1" ht="15.75" customHeight="1" x14ac:dyDescent="0.3">
      <c r="A13" s="361"/>
      <c r="B13" s="369"/>
      <c r="C13" s="370"/>
      <c r="D13" s="370"/>
      <c r="E13" s="370"/>
      <c r="F13" s="370"/>
      <c r="G13" s="371"/>
      <c r="H13" s="40"/>
      <c r="I13" s="377"/>
      <c r="J13" s="378"/>
      <c r="K13" s="354" t="s">
        <v>78</v>
      </c>
      <c r="L13" s="355"/>
      <c r="M13" s="355"/>
      <c r="N13" s="355"/>
      <c r="O13" s="356"/>
    </row>
    <row r="14" spans="1:17" s="30" customFormat="1" ht="29.25" customHeight="1" thickBot="1" x14ac:dyDescent="0.35">
      <c r="A14" s="362"/>
      <c r="B14" s="372"/>
      <c r="C14" s="373"/>
      <c r="D14" s="373"/>
      <c r="E14" s="373"/>
      <c r="F14" s="373"/>
      <c r="G14" s="374"/>
      <c r="H14" s="41"/>
      <c r="I14" s="379"/>
      <c r="J14" s="380"/>
      <c r="K14" s="357" t="s">
        <v>69</v>
      </c>
      <c r="L14" s="358"/>
      <c r="M14" s="358"/>
      <c r="N14" s="358"/>
      <c r="O14" s="359"/>
    </row>
    <row r="15" spans="1:17" s="30" customFormat="1" x14ac:dyDescent="0.3">
      <c r="A15" s="41"/>
      <c r="B15" s="41"/>
      <c r="C15" s="41"/>
      <c r="D15" s="41"/>
      <c r="E15" s="41"/>
      <c r="F15" s="41"/>
      <c r="G15" s="41"/>
      <c r="H15" s="41"/>
      <c r="I15" s="278"/>
      <c r="J15" s="278"/>
      <c r="K15" s="365"/>
      <c r="L15" s="365"/>
      <c r="M15" s="365"/>
      <c r="N15" s="365"/>
      <c r="O15" s="365"/>
    </row>
    <row r="16" spans="1:17" s="3" customFormat="1" ht="14.5" thickBot="1" x14ac:dyDescent="0.35">
      <c r="A16" s="24"/>
      <c r="B16" s="7"/>
      <c r="C16" s="8"/>
      <c r="D16" s="8"/>
      <c r="E16" s="9"/>
      <c r="F16" s="9"/>
      <c r="G16" s="8"/>
      <c r="H16" s="9"/>
      <c r="I16" s="9"/>
      <c r="J16" s="9"/>
      <c r="K16" s="9"/>
      <c r="L16" s="9"/>
      <c r="M16" s="10"/>
      <c r="N16" s="11"/>
      <c r="O16" s="11"/>
    </row>
    <row r="17" spans="1:20" ht="28.5" thickBot="1" x14ac:dyDescent="0.4">
      <c r="A17" s="12" t="s">
        <v>16</v>
      </c>
      <c r="B17" s="13" t="s">
        <v>17</v>
      </c>
      <c r="C17" s="496" t="s">
        <v>21</v>
      </c>
      <c r="D17" s="497"/>
      <c r="E17" s="497"/>
      <c r="F17" s="497"/>
      <c r="G17" s="497"/>
      <c r="H17" s="497"/>
      <c r="I17" s="497"/>
      <c r="J17" s="497"/>
      <c r="K17" s="497"/>
      <c r="L17" s="497"/>
      <c r="M17" s="14" t="s">
        <v>13</v>
      </c>
      <c r="N17" s="14" t="s">
        <v>14</v>
      </c>
      <c r="O17" s="15" t="s">
        <v>18</v>
      </c>
      <c r="R17" s="17"/>
      <c r="S17"/>
      <c r="T17"/>
    </row>
    <row r="18" spans="1:20" ht="16" thickBot="1" x14ac:dyDescent="0.4">
      <c r="A18" s="411" t="s">
        <v>34</v>
      </c>
      <c r="B18" s="69">
        <v>1</v>
      </c>
      <c r="C18" s="503" t="s">
        <v>24</v>
      </c>
      <c r="D18" s="504"/>
      <c r="E18" s="504"/>
      <c r="F18" s="504"/>
      <c r="G18" s="504"/>
      <c r="H18" s="504"/>
      <c r="I18" s="504"/>
      <c r="J18" s="504"/>
      <c r="K18" s="504"/>
      <c r="L18" s="504"/>
      <c r="M18" s="74"/>
      <c r="N18" s="74"/>
      <c r="O18" s="72"/>
      <c r="R18"/>
      <c r="S18"/>
      <c r="T18" s="18"/>
    </row>
    <row r="19" spans="1:20" ht="16" thickBot="1" x14ac:dyDescent="0.35">
      <c r="A19" s="412"/>
      <c r="B19" s="65">
        <v>2</v>
      </c>
      <c r="C19" s="503" t="s">
        <v>24</v>
      </c>
      <c r="D19" s="504"/>
      <c r="E19" s="504"/>
      <c r="F19" s="504"/>
      <c r="G19" s="504"/>
      <c r="H19" s="504"/>
      <c r="I19" s="504"/>
      <c r="J19" s="504"/>
      <c r="K19" s="504"/>
      <c r="L19" s="504"/>
      <c r="M19" s="75"/>
      <c r="N19" s="75"/>
      <c r="O19" s="73"/>
      <c r="P19" s="19"/>
    </row>
    <row r="20" spans="1:20" ht="16" thickBot="1" x14ac:dyDescent="0.35">
      <c r="A20" s="483"/>
      <c r="B20" s="66">
        <v>3</v>
      </c>
      <c r="C20" s="503" t="s">
        <v>24</v>
      </c>
      <c r="D20" s="504"/>
      <c r="E20" s="504"/>
      <c r="F20" s="504"/>
      <c r="G20" s="504"/>
      <c r="H20" s="504"/>
      <c r="I20" s="504"/>
      <c r="J20" s="504"/>
      <c r="K20" s="504"/>
      <c r="L20" s="504"/>
      <c r="M20" s="76"/>
      <c r="N20" s="76"/>
      <c r="O20" s="77"/>
      <c r="P20" s="19"/>
    </row>
    <row r="21" spans="1:20" ht="16" thickBot="1" x14ac:dyDescent="0.35">
      <c r="A21" s="483"/>
      <c r="B21" s="67">
        <v>4</v>
      </c>
      <c r="C21" s="503" t="s">
        <v>24</v>
      </c>
      <c r="D21" s="504"/>
      <c r="E21" s="504"/>
      <c r="F21" s="504"/>
      <c r="G21" s="504"/>
      <c r="H21" s="504"/>
      <c r="I21" s="504"/>
      <c r="J21" s="504"/>
      <c r="K21" s="504"/>
      <c r="L21" s="505"/>
      <c r="M21" s="75"/>
      <c r="N21" s="75"/>
      <c r="O21" s="73"/>
      <c r="P21" s="19"/>
    </row>
    <row r="22" spans="1:20" ht="16" thickBot="1" x14ac:dyDescent="0.35">
      <c r="A22" s="412"/>
      <c r="B22" s="67">
        <v>5</v>
      </c>
      <c r="C22" s="503" t="s">
        <v>24</v>
      </c>
      <c r="D22" s="504"/>
      <c r="E22" s="504"/>
      <c r="F22" s="504"/>
      <c r="G22" s="504"/>
      <c r="H22" s="504"/>
      <c r="I22" s="504"/>
      <c r="J22" s="504"/>
      <c r="K22" s="504"/>
      <c r="L22" s="505"/>
      <c r="M22" s="74"/>
      <c r="N22" s="74"/>
      <c r="O22" s="72"/>
      <c r="P22" s="19"/>
    </row>
    <row r="23" spans="1:20" ht="16.5" customHeight="1" thickBot="1" x14ac:dyDescent="0.35">
      <c r="A23" s="412"/>
      <c r="B23" s="68">
        <v>6</v>
      </c>
      <c r="C23" s="503" t="s">
        <v>24</v>
      </c>
      <c r="D23" s="504"/>
      <c r="E23" s="504"/>
      <c r="F23" s="504"/>
      <c r="G23" s="504"/>
      <c r="H23" s="504"/>
      <c r="I23" s="504"/>
      <c r="J23" s="504"/>
      <c r="K23" s="504"/>
      <c r="L23" s="505"/>
      <c r="M23" s="74"/>
      <c r="N23" s="74"/>
      <c r="O23" s="72"/>
      <c r="P23" s="26"/>
    </row>
    <row r="24" spans="1:20" ht="16" thickBot="1" x14ac:dyDescent="0.35">
      <c r="A24" s="412"/>
      <c r="B24" s="67">
        <v>7</v>
      </c>
      <c r="C24" s="503" t="s">
        <v>24</v>
      </c>
      <c r="D24" s="504"/>
      <c r="E24" s="504"/>
      <c r="F24" s="504"/>
      <c r="G24" s="504"/>
      <c r="H24" s="504"/>
      <c r="I24" s="504"/>
      <c r="J24" s="504"/>
      <c r="K24" s="504"/>
      <c r="L24" s="504"/>
      <c r="M24" s="74"/>
      <c r="N24" s="74"/>
      <c r="O24" s="72"/>
      <c r="P24" s="25"/>
    </row>
    <row r="25" spans="1:20" ht="16" thickBot="1" x14ac:dyDescent="0.35">
      <c r="A25" s="412"/>
      <c r="B25" s="280">
        <v>8</v>
      </c>
      <c r="C25" s="501" t="s">
        <v>24</v>
      </c>
      <c r="D25" s="502"/>
      <c r="E25" s="502"/>
      <c r="F25" s="502"/>
      <c r="G25" s="502"/>
      <c r="H25" s="502"/>
      <c r="I25" s="502"/>
      <c r="J25" s="502"/>
      <c r="K25" s="502"/>
      <c r="L25" s="502"/>
      <c r="M25" s="76"/>
      <c r="N25" s="76"/>
      <c r="O25" s="77"/>
      <c r="P25" s="25"/>
    </row>
    <row r="26" spans="1:20" ht="14" customHeight="1" x14ac:dyDescent="0.3">
      <c r="A26" s="412"/>
      <c r="B26" s="498">
        <v>9</v>
      </c>
      <c r="C26" s="404" t="s">
        <v>125</v>
      </c>
      <c r="D26" s="404"/>
      <c r="E26" s="404"/>
      <c r="F26" s="404"/>
      <c r="G26" s="404"/>
      <c r="H26" s="404"/>
      <c r="I26" s="404"/>
      <c r="J26" s="404"/>
      <c r="K26" s="404"/>
      <c r="L26" s="404"/>
      <c r="M26" s="232"/>
      <c r="N26" s="232"/>
      <c r="O26" s="270"/>
      <c r="P26" s="26"/>
    </row>
    <row r="27" spans="1:20" x14ac:dyDescent="0.3">
      <c r="A27" s="412"/>
      <c r="B27" s="499"/>
      <c r="C27" s="346" t="s">
        <v>126</v>
      </c>
      <c r="D27" s="346"/>
      <c r="E27" s="346"/>
      <c r="F27" s="346"/>
      <c r="G27" s="346"/>
      <c r="H27" s="346"/>
      <c r="I27" s="346"/>
      <c r="J27" s="346"/>
      <c r="K27" s="346"/>
      <c r="L27" s="490"/>
      <c r="M27" s="235"/>
      <c r="N27" s="235"/>
      <c r="O27" s="271"/>
      <c r="P27" s="19"/>
    </row>
    <row r="28" spans="1:20" x14ac:dyDescent="0.3">
      <c r="A28" s="412"/>
      <c r="B28" s="499"/>
      <c r="C28" s="346" t="s">
        <v>127</v>
      </c>
      <c r="D28" s="346"/>
      <c r="E28" s="346"/>
      <c r="F28" s="346"/>
      <c r="G28" s="346"/>
      <c r="H28" s="346"/>
      <c r="I28" s="346"/>
      <c r="J28" s="346"/>
      <c r="K28" s="346"/>
      <c r="L28" s="490"/>
      <c r="M28" s="235"/>
      <c r="N28" s="235"/>
      <c r="O28" s="271"/>
      <c r="P28" s="26"/>
    </row>
    <row r="29" spans="1:20" x14ac:dyDescent="0.3">
      <c r="A29" s="412"/>
      <c r="B29" s="499"/>
      <c r="C29" s="346" t="s">
        <v>128</v>
      </c>
      <c r="D29" s="346"/>
      <c r="E29" s="346"/>
      <c r="F29" s="346"/>
      <c r="G29" s="346"/>
      <c r="H29" s="346"/>
      <c r="I29" s="346"/>
      <c r="J29" s="346"/>
      <c r="K29" s="346"/>
      <c r="L29" s="490"/>
      <c r="M29" s="235"/>
      <c r="N29" s="235"/>
      <c r="O29" s="271"/>
      <c r="P29" s="26"/>
    </row>
    <row r="30" spans="1:20" ht="14.5" thickBot="1" x14ac:dyDescent="0.35">
      <c r="A30" s="412"/>
      <c r="B30" s="500"/>
      <c r="C30" s="399" t="s">
        <v>129</v>
      </c>
      <c r="D30" s="399"/>
      <c r="E30" s="399"/>
      <c r="F30" s="399"/>
      <c r="G30" s="399"/>
      <c r="H30" s="399"/>
      <c r="I30" s="399"/>
      <c r="J30" s="399"/>
      <c r="K30" s="399"/>
      <c r="L30" s="399"/>
      <c r="M30" s="238"/>
      <c r="N30" s="238"/>
      <c r="O30" s="272"/>
      <c r="P30" s="19"/>
    </row>
    <row r="31" spans="1:20" x14ac:dyDescent="0.3">
      <c r="A31" s="412"/>
      <c r="B31" s="452">
        <v>10</v>
      </c>
      <c r="C31" s="404" t="s">
        <v>130</v>
      </c>
      <c r="D31" s="404"/>
      <c r="E31" s="404"/>
      <c r="F31" s="404"/>
      <c r="G31" s="404"/>
      <c r="H31" s="404"/>
      <c r="I31" s="404"/>
      <c r="J31" s="404"/>
      <c r="K31" s="404"/>
      <c r="L31" s="404"/>
      <c r="M31" s="241"/>
      <c r="N31" s="241"/>
      <c r="O31" s="273"/>
      <c r="P31" s="19"/>
    </row>
    <row r="32" spans="1:20" ht="28.5" customHeight="1" x14ac:dyDescent="0.3">
      <c r="A32" s="412"/>
      <c r="B32" s="499"/>
      <c r="C32" s="346" t="s">
        <v>131</v>
      </c>
      <c r="D32" s="346"/>
      <c r="E32" s="346"/>
      <c r="F32" s="346"/>
      <c r="G32" s="346"/>
      <c r="H32" s="346"/>
      <c r="I32" s="346"/>
      <c r="J32" s="346"/>
      <c r="K32" s="346"/>
      <c r="L32" s="490"/>
      <c r="M32" s="235"/>
      <c r="N32" s="235"/>
      <c r="O32" s="271"/>
      <c r="P32" s="19"/>
    </row>
    <row r="33" spans="1:16" ht="15" customHeight="1" x14ac:dyDescent="0.3">
      <c r="A33" s="412"/>
      <c r="B33" s="499"/>
      <c r="C33" s="346" t="s">
        <v>132</v>
      </c>
      <c r="D33" s="346"/>
      <c r="E33" s="346"/>
      <c r="F33" s="346"/>
      <c r="G33" s="346"/>
      <c r="H33" s="346"/>
      <c r="I33" s="346"/>
      <c r="J33" s="346"/>
      <c r="K33" s="346"/>
      <c r="L33" s="490"/>
      <c r="M33" s="235"/>
      <c r="N33" s="235"/>
      <c r="O33" s="235"/>
      <c r="P33" s="19"/>
    </row>
    <row r="34" spans="1:16" ht="15.75" customHeight="1" x14ac:dyDescent="0.3">
      <c r="A34" s="412"/>
      <c r="B34" s="499"/>
      <c r="C34" s="346" t="s">
        <v>133</v>
      </c>
      <c r="D34" s="346"/>
      <c r="E34" s="346"/>
      <c r="F34" s="346"/>
      <c r="G34" s="346"/>
      <c r="H34" s="346"/>
      <c r="I34" s="346"/>
      <c r="J34" s="346"/>
      <c r="K34" s="346"/>
      <c r="L34" s="490"/>
      <c r="M34" s="235"/>
      <c r="N34" s="271"/>
      <c r="O34" s="271"/>
      <c r="P34" s="19"/>
    </row>
    <row r="35" spans="1:16" ht="30.75" customHeight="1" thickBot="1" x14ac:dyDescent="0.35">
      <c r="A35" s="412"/>
      <c r="B35" s="454"/>
      <c r="C35" s="399" t="s">
        <v>134</v>
      </c>
      <c r="D35" s="399"/>
      <c r="E35" s="399"/>
      <c r="F35" s="399"/>
      <c r="G35" s="399"/>
      <c r="H35" s="399"/>
      <c r="I35" s="399"/>
      <c r="J35" s="399"/>
      <c r="K35" s="399"/>
      <c r="L35" s="399"/>
      <c r="M35" s="244"/>
      <c r="N35" s="244"/>
      <c r="O35" s="274"/>
      <c r="P35" s="20"/>
    </row>
    <row r="36" spans="1:16" ht="15" customHeight="1" x14ac:dyDescent="0.3">
      <c r="A36" s="412"/>
      <c r="B36" s="506">
        <v>11</v>
      </c>
      <c r="C36" s="404" t="s">
        <v>135</v>
      </c>
      <c r="D36" s="404"/>
      <c r="E36" s="404"/>
      <c r="F36" s="404"/>
      <c r="G36" s="404"/>
      <c r="H36" s="404"/>
      <c r="I36" s="404"/>
      <c r="J36" s="404"/>
      <c r="K36" s="404"/>
      <c r="L36" s="404"/>
      <c r="M36" s="232"/>
      <c r="N36" s="232"/>
      <c r="O36" s="270"/>
      <c r="P36" s="26"/>
    </row>
    <row r="37" spans="1:16" ht="29" customHeight="1" x14ac:dyDescent="0.3">
      <c r="A37" s="412"/>
      <c r="B37" s="507"/>
      <c r="C37" s="346" t="s">
        <v>136</v>
      </c>
      <c r="D37" s="346"/>
      <c r="E37" s="346"/>
      <c r="F37" s="346"/>
      <c r="G37" s="346"/>
      <c r="H37" s="346"/>
      <c r="I37" s="346"/>
      <c r="J37" s="346"/>
      <c r="K37" s="346"/>
      <c r="L37" s="490"/>
      <c r="M37" s="235"/>
      <c r="N37" s="235"/>
      <c r="O37" s="271"/>
      <c r="P37" s="19"/>
    </row>
    <row r="38" spans="1:16" ht="14.5" thickBot="1" x14ac:dyDescent="0.35">
      <c r="A38" s="412"/>
      <c r="B38" s="508"/>
      <c r="C38" s="399" t="s">
        <v>137</v>
      </c>
      <c r="D38" s="399"/>
      <c r="E38" s="399"/>
      <c r="F38" s="399"/>
      <c r="G38" s="399"/>
      <c r="H38" s="399"/>
      <c r="I38" s="399"/>
      <c r="J38" s="399"/>
      <c r="K38" s="399"/>
      <c r="L38" s="399"/>
      <c r="M38" s="241"/>
      <c r="N38" s="241"/>
      <c r="O38" s="273"/>
      <c r="P38" s="19"/>
    </row>
    <row r="39" spans="1:16" ht="15" customHeight="1" x14ac:dyDescent="0.3">
      <c r="A39" s="412"/>
      <c r="B39" s="498">
        <v>12</v>
      </c>
      <c r="C39" s="404" t="s">
        <v>138</v>
      </c>
      <c r="D39" s="404"/>
      <c r="E39" s="404"/>
      <c r="F39" s="404"/>
      <c r="G39" s="404"/>
      <c r="H39" s="404"/>
      <c r="I39" s="404"/>
      <c r="J39" s="404"/>
      <c r="K39" s="404"/>
      <c r="L39" s="404"/>
      <c r="M39" s="232"/>
      <c r="N39" s="232"/>
      <c r="O39" s="270"/>
      <c r="P39" s="19"/>
    </row>
    <row r="40" spans="1:16" x14ac:dyDescent="0.3">
      <c r="A40" s="412"/>
      <c r="B40" s="499"/>
      <c r="C40" s="346" t="s">
        <v>139</v>
      </c>
      <c r="D40" s="346"/>
      <c r="E40" s="346"/>
      <c r="F40" s="346"/>
      <c r="G40" s="346"/>
      <c r="H40" s="346"/>
      <c r="I40" s="346"/>
      <c r="J40" s="346"/>
      <c r="K40" s="346"/>
      <c r="L40" s="490"/>
      <c r="M40" s="241"/>
      <c r="N40" s="241"/>
      <c r="O40" s="273"/>
      <c r="P40" s="19"/>
    </row>
    <row r="41" spans="1:16" x14ac:dyDescent="0.3">
      <c r="A41" s="412"/>
      <c r="B41" s="499"/>
      <c r="C41" s="346" t="s">
        <v>140</v>
      </c>
      <c r="D41" s="346"/>
      <c r="E41" s="346"/>
      <c r="F41" s="346"/>
      <c r="G41" s="346"/>
      <c r="H41" s="346"/>
      <c r="I41" s="346"/>
      <c r="J41" s="346"/>
      <c r="K41" s="346"/>
      <c r="L41" s="490"/>
      <c r="M41" s="241"/>
      <c r="N41" s="241"/>
      <c r="O41" s="273"/>
      <c r="P41" s="19"/>
    </row>
    <row r="42" spans="1:16" x14ac:dyDescent="0.3">
      <c r="A42" s="412"/>
      <c r="B42" s="499"/>
      <c r="C42" s="346" t="s">
        <v>141</v>
      </c>
      <c r="D42" s="346"/>
      <c r="E42" s="346"/>
      <c r="F42" s="346"/>
      <c r="G42" s="346"/>
      <c r="H42" s="346"/>
      <c r="I42" s="346"/>
      <c r="J42" s="346"/>
      <c r="K42" s="346"/>
      <c r="L42" s="490"/>
      <c r="M42" s="235"/>
      <c r="N42" s="235"/>
      <c r="O42" s="271"/>
      <c r="P42" s="19"/>
    </row>
    <row r="43" spans="1:16" ht="14.5" thickBot="1" x14ac:dyDescent="0.35">
      <c r="A43" s="413"/>
      <c r="B43" s="500"/>
      <c r="C43" s="399" t="s">
        <v>142</v>
      </c>
      <c r="D43" s="399"/>
      <c r="E43" s="399"/>
      <c r="F43" s="399"/>
      <c r="G43" s="399"/>
      <c r="H43" s="399"/>
      <c r="I43" s="399"/>
      <c r="J43" s="399"/>
      <c r="K43" s="399"/>
      <c r="L43" s="399"/>
      <c r="M43" s="238"/>
      <c r="N43" s="238"/>
      <c r="O43" s="272"/>
      <c r="P43" s="19"/>
    </row>
    <row r="44" spans="1:16" x14ac:dyDescent="0.3">
      <c r="P44" s="19"/>
    </row>
    <row r="45" spans="1:16" ht="14.5" thickBot="1" x14ac:dyDescent="0.35">
      <c r="P45" s="19"/>
    </row>
    <row r="46" spans="1:16" x14ac:dyDescent="0.3">
      <c r="A46" s="437" t="s">
        <v>19</v>
      </c>
      <c r="B46" s="438"/>
      <c r="C46" s="438"/>
      <c r="D46" s="438"/>
      <c r="E46" s="438"/>
      <c r="F46" s="438"/>
      <c r="G46" s="438"/>
      <c r="H46" s="438"/>
      <c r="I46" s="438"/>
      <c r="J46" s="438"/>
      <c r="K46" s="438"/>
      <c r="L46" s="438"/>
      <c r="M46" s="438"/>
      <c r="N46" s="438"/>
      <c r="O46" s="439"/>
    </row>
    <row r="47" spans="1:16" x14ac:dyDescent="0.3">
      <c r="A47" s="440"/>
      <c r="B47" s="441"/>
      <c r="C47" s="441"/>
      <c r="D47" s="441"/>
      <c r="E47" s="441"/>
      <c r="F47" s="441"/>
      <c r="G47" s="441"/>
      <c r="H47" s="441"/>
      <c r="I47" s="441"/>
      <c r="J47" s="441"/>
      <c r="K47" s="441"/>
      <c r="L47" s="441"/>
      <c r="M47" s="441"/>
      <c r="N47" s="441"/>
      <c r="O47" s="442"/>
    </row>
    <row r="48" spans="1:16" x14ac:dyDescent="0.3">
      <c r="A48" s="440"/>
      <c r="B48" s="441"/>
      <c r="C48" s="441"/>
      <c r="D48" s="441"/>
      <c r="E48" s="441"/>
      <c r="F48" s="441"/>
      <c r="G48" s="441"/>
      <c r="H48" s="441"/>
      <c r="I48" s="441"/>
      <c r="J48" s="441"/>
      <c r="K48" s="441"/>
      <c r="L48" s="441"/>
      <c r="M48" s="441"/>
      <c r="N48" s="441"/>
      <c r="O48" s="442"/>
    </row>
    <row r="49" spans="1:15" ht="14.5" thickBot="1" x14ac:dyDescent="0.35">
      <c r="A49" s="443"/>
      <c r="B49" s="444"/>
      <c r="C49" s="444"/>
      <c r="D49" s="444"/>
      <c r="E49" s="444"/>
      <c r="F49" s="444"/>
      <c r="G49" s="444"/>
      <c r="H49" s="444"/>
      <c r="I49" s="444"/>
      <c r="J49" s="444"/>
      <c r="K49" s="444"/>
      <c r="L49" s="444"/>
      <c r="M49" s="444"/>
      <c r="N49" s="444"/>
      <c r="O49" s="445"/>
    </row>
    <row r="50" spans="1:15" x14ac:dyDescent="0.3">
      <c r="G50" s="16"/>
      <c r="H50" s="16"/>
      <c r="I50" s="16"/>
      <c r="J50" s="16"/>
    </row>
    <row r="51" spans="1:15" s="30" customFormat="1" x14ac:dyDescent="0.3">
      <c r="A51" s="60" t="s">
        <v>71</v>
      </c>
      <c r="B51" s="41"/>
      <c r="C51" s="41"/>
      <c r="H51" s="45"/>
      <c r="J51" s="45"/>
    </row>
    <row r="52" spans="1:15" s="30" customFormat="1" x14ac:dyDescent="0.3">
      <c r="A52" s="226" t="s">
        <v>72</v>
      </c>
      <c r="B52" s="41"/>
      <c r="C52" s="41"/>
      <c r="K52" s="57"/>
      <c r="L52" s="57"/>
      <c r="M52" s="57"/>
      <c r="N52" s="57"/>
    </row>
    <row r="53" spans="1:15" x14ac:dyDescent="0.3">
      <c r="A53" s="227" t="s">
        <v>70</v>
      </c>
    </row>
  </sheetData>
  <sheetProtection algorithmName="SHA-512" hashValue="zLoZCwG8xd0dQEHQr5p8yfNq9yrFrh6REqPRkig4deHHgl2UEe7AZ8S5yCUlPtJ6QkgjQytzjuZfsG2lusAruQ==" saltValue="UA1Ef1EYIse4L7GI60SYHg==" spinCount="100000" sheet="1" objects="1" scenarios="1"/>
  <mergeCells count="44">
    <mergeCell ref="C39:L39"/>
    <mergeCell ref="C42:L42"/>
    <mergeCell ref="C43:L43"/>
    <mergeCell ref="B31:B35"/>
    <mergeCell ref="C31:L31"/>
    <mergeCell ref="A46:O49"/>
    <mergeCell ref="B36:B38"/>
    <mergeCell ref="C36:L36"/>
    <mergeCell ref="C37:L37"/>
    <mergeCell ref="C38:L38"/>
    <mergeCell ref="A18:A43"/>
    <mergeCell ref="C23:L23"/>
    <mergeCell ref="C24:L24"/>
    <mergeCell ref="C32:L32"/>
    <mergeCell ref="C33:L33"/>
    <mergeCell ref="C34:L34"/>
    <mergeCell ref="C35:L35"/>
    <mergeCell ref="C29:L29"/>
    <mergeCell ref="C40:L40"/>
    <mergeCell ref="C41:L41"/>
    <mergeCell ref="B39:B43"/>
    <mergeCell ref="K15:O15"/>
    <mergeCell ref="C17:L17"/>
    <mergeCell ref="B26:B30"/>
    <mergeCell ref="C26:L26"/>
    <mergeCell ref="C27:L27"/>
    <mergeCell ref="C28:L28"/>
    <mergeCell ref="C30:L30"/>
    <mergeCell ref="C25:L25"/>
    <mergeCell ref="C18:L18"/>
    <mergeCell ref="C19:L19"/>
    <mergeCell ref="C20:L20"/>
    <mergeCell ref="C21:L21"/>
    <mergeCell ref="C22:L22"/>
    <mergeCell ref="K14:O14"/>
    <mergeCell ref="A12:A14"/>
    <mergeCell ref="F2:O2"/>
    <mergeCell ref="F3:O4"/>
    <mergeCell ref="A7:B7"/>
    <mergeCell ref="A10:B10"/>
    <mergeCell ref="B12:G14"/>
    <mergeCell ref="I12:J14"/>
    <mergeCell ref="K12:O12"/>
    <mergeCell ref="K13:O13"/>
  </mergeCells>
  <conditionalFormatting sqref="C26:L43">
    <cfRule type="expression" dxfId="21" priority="1" stopIfTrue="1">
      <formula>N26="X"</formula>
    </cfRule>
    <cfRule type="expression" dxfId="20" priority="2" stopIfTrue="1">
      <formula>AND(N26&lt;&gt;"",N26=0)</formula>
    </cfRule>
    <cfRule type="expression" dxfId="19" priority="3" stopIfTrue="1">
      <formula>N26=1</formula>
    </cfRule>
    <cfRule type="expression" dxfId="18" priority="4" stopIfTrue="1">
      <formula>AND(M26=1,N26="x")</formula>
    </cfRule>
    <cfRule type="expression" dxfId="17" priority="5" stopIfTrue="1">
      <formula>AND(M26="x",N26&lt;&gt;"",N26=0)</formula>
    </cfRule>
    <cfRule type="expression" dxfId="16" priority="6" stopIfTrue="1">
      <formula>AND(M26="x",N26=1)</formula>
    </cfRule>
    <cfRule type="expression" dxfId="15" priority="7" stopIfTrue="1">
      <formula>AND(M26&lt;&gt;"",M26=0,N26=1)</formula>
    </cfRule>
    <cfRule type="expression" dxfId="14" priority="8" stopIfTrue="1">
      <formula>AND(M26=0,M26&lt;&gt;"")</formula>
    </cfRule>
    <cfRule type="expression" dxfId="13" priority="9" stopIfTrue="1">
      <formula>M26="x"</formula>
    </cfRule>
    <cfRule type="expression" dxfId="12" priority="10" stopIfTrue="1">
      <formula>AND(M26=1,N26=0,N26&lt;&gt;"")</formula>
    </cfRule>
    <cfRule type="expression" dxfId="11" priority="11" stopIfTrue="1">
      <formula>M26=1</formula>
    </cfRule>
  </conditionalFormatting>
  <pageMargins left="0.7" right="0.7" top="0.75" bottom="0.75" header="0.3" footer="0.3"/>
  <pageSetup paperSize="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66"/>
  <sheetViews>
    <sheetView topLeftCell="A9" zoomScale="90" zoomScaleNormal="90" workbookViewId="0">
      <selection activeCell="S22" sqref="S22"/>
    </sheetView>
  </sheetViews>
  <sheetFormatPr defaultRowHeight="14" x14ac:dyDescent="0.3"/>
  <cols>
    <col min="1" max="1" width="13.81640625" style="30" customWidth="1"/>
    <col min="2" max="2" width="8.26953125" style="30" customWidth="1"/>
    <col min="3" max="3" width="7.54296875" style="30" customWidth="1"/>
    <col min="4" max="4" width="8.453125" style="30" customWidth="1"/>
    <col min="5" max="5" width="7.81640625" style="30" customWidth="1"/>
    <col min="6" max="6" width="8.26953125" style="30" customWidth="1"/>
    <col min="7" max="7" width="8.7265625" style="30" customWidth="1"/>
    <col min="8" max="8" width="7.81640625" style="30" customWidth="1"/>
    <col min="9" max="10" width="7.54296875" style="30" customWidth="1"/>
    <col min="11" max="11" width="7.453125" style="30" customWidth="1"/>
    <col min="12" max="12" width="8.26953125" style="30" customWidth="1"/>
    <col min="13" max="13" width="9.26953125" style="30" customWidth="1"/>
    <col min="14" max="14" width="9.1796875" style="30"/>
    <col min="15" max="15" width="12.26953125" style="30" customWidth="1"/>
    <col min="16" max="256" width="9.1796875" style="30"/>
    <col min="257" max="257" width="13.81640625" style="30" customWidth="1"/>
    <col min="258" max="258" width="11.1796875" style="30" customWidth="1"/>
    <col min="259" max="259" width="9.1796875" style="30" customWidth="1"/>
    <col min="260" max="270" width="9.1796875" style="30"/>
    <col min="271" max="271" width="7" style="30" customWidth="1"/>
    <col min="272" max="512" width="9.1796875" style="30"/>
    <col min="513" max="513" width="13.81640625" style="30" customWidth="1"/>
    <col min="514" max="514" width="11.1796875" style="30" customWidth="1"/>
    <col min="515" max="515" width="9.1796875" style="30" customWidth="1"/>
    <col min="516" max="526" width="9.1796875" style="30"/>
    <col min="527" max="527" width="7" style="30" customWidth="1"/>
    <col min="528" max="768" width="9.1796875" style="30"/>
    <col min="769" max="769" width="13.81640625" style="30" customWidth="1"/>
    <col min="770" max="770" width="11.1796875" style="30" customWidth="1"/>
    <col min="771" max="771" width="9.1796875" style="30" customWidth="1"/>
    <col min="772" max="782" width="9.1796875" style="30"/>
    <col min="783" max="783" width="7" style="30" customWidth="1"/>
    <col min="784" max="1024" width="9.1796875" style="30"/>
    <col min="1025" max="1025" width="13.81640625" style="30" customWidth="1"/>
    <col min="1026" max="1026" width="11.1796875" style="30" customWidth="1"/>
    <col min="1027" max="1027" width="9.1796875" style="30" customWidth="1"/>
    <col min="1028" max="1038" width="9.1796875" style="30"/>
    <col min="1039" max="1039" width="7" style="30" customWidth="1"/>
    <col min="1040" max="1280" width="9.1796875" style="30"/>
    <col min="1281" max="1281" width="13.81640625" style="30" customWidth="1"/>
    <col min="1282" max="1282" width="11.1796875" style="30" customWidth="1"/>
    <col min="1283" max="1283" width="9.1796875" style="30" customWidth="1"/>
    <col min="1284" max="1294" width="9.1796875" style="30"/>
    <col min="1295" max="1295" width="7" style="30" customWidth="1"/>
    <col min="1296" max="1536" width="9.1796875" style="30"/>
    <col min="1537" max="1537" width="13.81640625" style="30" customWidth="1"/>
    <col min="1538" max="1538" width="11.1796875" style="30" customWidth="1"/>
    <col min="1539" max="1539" width="9.1796875" style="30" customWidth="1"/>
    <col min="1540" max="1550" width="9.1796875" style="30"/>
    <col min="1551" max="1551" width="7" style="30" customWidth="1"/>
    <col min="1552" max="1792" width="9.1796875" style="30"/>
    <col min="1793" max="1793" width="13.81640625" style="30" customWidth="1"/>
    <col min="1794" max="1794" width="11.1796875" style="30" customWidth="1"/>
    <col min="1795" max="1795" width="9.1796875" style="30" customWidth="1"/>
    <col min="1796" max="1806" width="9.1796875" style="30"/>
    <col min="1807" max="1807" width="7" style="30" customWidth="1"/>
    <col min="1808" max="2048" width="9.1796875" style="30"/>
    <col min="2049" max="2049" width="13.81640625" style="30" customWidth="1"/>
    <col min="2050" max="2050" width="11.1796875" style="30" customWidth="1"/>
    <col min="2051" max="2051" width="9.1796875" style="30" customWidth="1"/>
    <col min="2052" max="2062" width="9.1796875" style="30"/>
    <col min="2063" max="2063" width="7" style="30" customWidth="1"/>
    <col min="2064" max="2304" width="9.1796875" style="30"/>
    <col min="2305" max="2305" width="13.81640625" style="30" customWidth="1"/>
    <col min="2306" max="2306" width="11.1796875" style="30" customWidth="1"/>
    <col min="2307" max="2307" width="9.1796875" style="30" customWidth="1"/>
    <col min="2308" max="2318" width="9.1796875" style="30"/>
    <col min="2319" max="2319" width="7" style="30" customWidth="1"/>
    <col min="2320" max="2560" width="9.1796875" style="30"/>
    <col min="2561" max="2561" width="13.81640625" style="30" customWidth="1"/>
    <col min="2562" max="2562" width="11.1796875" style="30" customWidth="1"/>
    <col min="2563" max="2563" width="9.1796875" style="30" customWidth="1"/>
    <col min="2564" max="2574" width="9.1796875" style="30"/>
    <col min="2575" max="2575" width="7" style="30" customWidth="1"/>
    <col min="2576" max="2816" width="9.1796875" style="30"/>
    <col min="2817" max="2817" width="13.81640625" style="30" customWidth="1"/>
    <col min="2818" max="2818" width="11.1796875" style="30" customWidth="1"/>
    <col min="2819" max="2819" width="9.1796875" style="30" customWidth="1"/>
    <col min="2820" max="2830" width="9.1796875" style="30"/>
    <col min="2831" max="2831" width="7" style="30" customWidth="1"/>
    <col min="2832" max="3072" width="9.1796875" style="30"/>
    <col min="3073" max="3073" width="13.81640625" style="30" customWidth="1"/>
    <col min="3074" max="3074" width="11.1796875" style="30" customWidth="1"/>
    <col min="3075" max="3075" width="9.1796875" style="30" customWidth="1"/>
    <col min="3076" max="3086" width="9.1796875" style="30"/>
    <col min="3087" max="3087" width="7" style="30" customWidth="1"/>
    <col min="3088" max="3328" width="9.1796875" style="30"/>
    <col min="3329" max="3329" width="13.81640625" style="30" customWidth="1"/>
    <col min="3330" max="3330" width="11.1796875" style="30" customWidth="1"/>
    <col min="3331" max="3331" width="9.1796875" style="30" customWidth="1"/>
    <col min="3332" max="3342" width="9.1796875" style="30"/>
    <col min="3343" max="3343" width="7" style="30" customWidth="1"/>
    <col min="3344" max="3584" width="9.1796875" style="30"/>
    <col min="3585" max="3585" width="13.81640625" style="30" customWidth="1"/>
    <col min="3586" max="3586" width="11.1796875" style="30" customWidth="1"/>
    <col min="3587" max="3587" width="9.1796875" style="30" customWidth="1"/>
    <col min="3588" max="3598" width="9.1796875" style="30"/>
    <col min="3599" max="3599" width="7" style="30" customWidth="1"/>
    <col min="3600" max="3840" width="9.1796875" style="30"/>
    <col min="3841" max="3841" width="13.81640625" style="30" customWidth="1"/>
    <col min="3842" max="3842" width="11.1796875" style="30" customWidth="1"/>
    <col min="3843" max="3843" width="9.1796875" style="30" customWidth="1"/>
    <col min="3844" max="3854" width="9.1796875" style="30"/>
    <col min="3855" max="3855" width="7" style="30" customWidth="1"/>
    <col min="3856" max="4096" width="9.1796875" style="30"/>
    <col min="4097" max="4097" width="13.81640625" style="30" customWidth="1"/>
    <col min="4098" max="4098" width="11.1796875" style="30" customWidth="1"/>
    <col min="4099" max="4099" width="9.1796875" style="30" customWidth="1"/>
    <col min="4100" max="4110" width="9.1796875" style="30"/>
    <col min="4111" max="4111" width="7" style="30" customWidth="1"/>
    <col min="4112" max="4352" width="9.1796875" style="30"/>
    <col min="4353" max="4353" width="13.81640625" style="30" customWidth="1"/>
    <col min="4354" max="4354" width="11.1796875" style="30" customWidth="1"/>
    <col min="4355" max="4355" width="9.1796875" style="30" customWidth="1"/>
    <col min="4356" max="4366" width="9.1796875" style="30"/>
    <col min="4367" max="4367" width="7" style="30" customWidth="1"/>
    <col min="4368" max="4608" width="9.1796875" style="30"/>
    <col min="4609" max="4609" width="13.81640625" style="30" customWidth="1"/>
    <col min="4610" max="4610" width="11.1796875" style="30" customWidth="1"/>
    <col min="4611" max="4611" width="9.1796875" style="30" customWidth="1"/>
    <col min="4612" max="4622" width="9.1796875" style="30"/>
    <col min="4623" max="4623" width="7" style="30" customWidth="1"/>
    <col min="4624" max="4864" width="9.1796875" style="30"/>
    <col min="4865" max="4865" width="13.81640625" style="30" customWidth="1"/>
    <col min="4866" max="4866" width="11.1796875" style="30" customWidth="1"/>
    <col min="4867" max="4867" width="9.1796875" style="30" customWidth="1"/>
    <col min="4868" max="4878" width="9.1796875" style="30"/>
    <col min="4879" max="4879" width="7" style="30" customWidth="1"/>
    <col min="4880" max="5120" width="9.1796875" style="30"/>
    <col min="5121" max="5121" width="13.81640625" style="30" customWidth="1"/>
    <col min="5122" max="5122" width="11.1796875" style="30" customWidth="1"/>
    <col min="5123" max="5123" width="9.1796875" style="30" customWidth="1"/>
    <col min="5124" max="5134" width="9.1796875" style="30"/>
    <col min="5135" max="5135" width="7" style="30" customWidth="1"/>
    <col min="5136" max="5376" width="9.1796875" style="30"/>
    <col min="5377" max="5377" width="13.81640625" style="30" customWidth="1"/>
    <col min="5378" max="5378" width="11.1796875" style="30" customWidth="1"/>
    <col min="5379" max="5379" width="9.1796875" style="30" customWidth="1"/>
    <col min="5380" max="5390" width="9.1796875" style="30"/>
    <col min="5391" max="5391" width="7" style="30" customWidth="1"/>
    <col min="5392" max="5632" width="9.1796875" style="30"/>
    <col min="5633" max="5633" width="13.81640625" style="30" customWidth="1"/>
    <col min="5634" max="5634" width="11.1796875" style="30" customWidth="1"/>
    <col min="5635" max="5635" width="9.1796875" style="30" customWidth="1"/>
    <col min="5636" max="5646" width="9.1796875" style="30"/>
    <col min="5647" max="5647" width="7" style="30" customWidth="1"/>
    <col min="5648" max="5888" width="9.1796875" style="30"/>
    <col min="5889" max="5889" width="13.81640625" style="30" customWidth="1"/>
    <col min="5890" max="5890" width="11.1796875" style="30" customWidth="1"/>
    <col min="5891" max="5891" width="9.1796875" style="30" customWidth="1"/>
    <col min="5892" max="5902" width="9.1796875" style="30"/>
    <col min="5903" max="5903" width="7" style="30" customWidth="1"/>
    <col min="5904" max="6144" width="9.1796875" style="30"/>
    <col min="6145" max="6145" width="13.81640625" style="30" customWidth="1"/>
    <col min="6146" max="6146" width="11.1796875" style="30" customWidth="1"/>
    <col min="6147" max="6147" width="9.1796875" style="30" customWidth="1"/>
    <col min="6148" max="6158" width="9.1796875" style="30"/>
    <col min="6159" max="6159" width="7" style="30" customWidth="1"/>
    <col min="6160" max="6400" width="9.1796875" style="30"/>
    <col min="6401" max="6401" width="13.81640625" style="30" customWidth="1"/>
    <col min="6402" max="6402" width="11.1796875" style="30" customWidth="1"/>
    <col min="6403" max="6403" width="9.1796875" style="30" customWidth="1"/>
    <col min="6404" max="6414" width="9.1796875" style="30"/>
    <col min="6415" max="6415" width="7" style="30" customWidth="1"/>
    <col min="6416" max="6656" width="9.1796875" style="30"/>
    <col min="6657" max="6657" width="13.81640625" style="30" customWidth="1"/>
    <col min="6658" max="6658" width="11.1796875" style="30" customWidth="1"/>
    <col min="6659" max="6659" width="9.1796875" style="30" customWidth="1"/>
    <col min="6660" max="6670" width="9.1796875" style="30"/>
    <col min="6671" max="6671" width="7" style="30" customWidth="1"/>
    <col min="6672" max="6912" width="9.1796875" style="30"/>
    <col min="6913" max="6913" width="13.81640625" style="30" customWidth="1"/>
    <col min="6914" max="6914" width="11.1796875" style="30" customWidth="1"/>
    <col min="6915" max="6915" width="9.1796875" style="30" customWidth="1"/>
    <col min="6916" max="6926" width="9.1796875" style="30"/>
    <col min="6927" max="6927" width="7" style="30" customWidth="1"/>
    <col min="6928" max="7168" width="9.1796875" style="30"/>
    <col min="7169" max="7169" width="13.81640625" style="30" customWidth="1"/>
    <col min="7170" max="7170" width="11.1796875" style="30" customWidth="1"/>
    <col min="7171" max="7171" width="9.1796875" style="30" customWidth="1"/>
    <col min="7172" max="7182" width="9.1796875" style="30"/>
    <col min="7183" max="7183" width="7" style="30" customWidth="1"/>
    <col min="7184" max="7424" width="9.1796875" style="30"/>
    <col min="7425" max="7425" width="13.81640625" style="30" customWidth="1"/>
    <col min="7426" max="7426" width="11.1796875" style="30" customWidth="1"/>
    <col min="7427" max="7427" width="9.1796875" style="30" customWidth="1"/>
    <col min="7428" max="7438" width="9.1796875" style="30"/>
    <col min="7439" max="7439" width="7" style="30" customWidth="1"/>
    <col min="7440" max="7680" width="9.1796875" style="30"/>
    <col min="7681" max="7681" width="13.81640625" style="30" customWidth="1"/>
    <col min="7682" max="7682" width="11.1796875" style="30" customWidth="1"/>
    <col min="7683" max="7683" width="9.1796875" style="30" customWidth="1"/>
    <col min="7684" max="7694" width="9.1796875" style="30"/>
    <col min="7695" max="7695" width="7" style="30" customWidth="1"/>
    <col min="7696" max="7936" width="9.1796875" style="30"/>
    <col min="7937" max="7937" width="13.81640625" style="30" customWidth="1"/>
    <col min="7938" max="7938" width="11.1796875" style="30" customWidth="1"/>
    <col min="7939" max="7939" width="9.1796875" style="30" customWidth="1"/>
    <col min="7940" max="7950" width="9.1796875" style="30"/>
    <col min="7951" max="7951" width="7" style="30" customWidth="1"/>
    <col min="7952" max="8192" width="9.1796875" style="30"/>
    <col min="8193" max="8193" width="13.81640625" style="30" customWidth="1"/>
    <col min="8194" max="8194" width="11.1796875" style="30" customWidth="1"/>
    <col min="8195" max="8195" width="9.1796875" style="30" customWidth="1"/>
    <col min="8196" max="8206" width="9.1796875" style="30"/>
    <col min="8207" max="8207" width="7" style="30" customWidth="1"/>
    <col min="8208" max="8448" width="9.1796875" style="30"/>
    <col min="8449" max="8449" width="13.81640625" style="30" customWidth="1"/>
    <col min="8450" max="8450" width="11.1796875" style="30" customWidth="1"/>
    <col min="8451" max="8451" width="9.1796875" style="30" customWidth="1"/>
    <col min="8452" max="8462" width="9.1796875" style="30"/>
    <col min="8463" max="8463" width="7" style="30" customWidth="1"/>
    <col min="8464" max="8704" width="9.1796875" style="30"/>
    <col min="8705" max="8705" width="13.81640625" style="30" customWidth="1"/>
    <col min="8706" max="8706" width="11.1796875" style="30" customWidth="1"/>
    <col min="8707" max="8707" width="9.1796875" style="30" customWidth="1"/>
    <col min="8708" max="8718" width="9.1796875" style="30"/>
    <col min="8719" max="8719" width="7" style="30" customWidth="1"/>
    <col min="8720" max="8960" width="9.1796875" style="30"/>
    <col min="8961" max="8961" width="13.81640625" style="30" customWidth="1"/>
    <col min="8962" max="8962" width="11.1796875" style="30" customWidth="1"/>
    <col min="8963" max="8963" width="9.1796875" style="30" customWidth="1"/>
    <col min="8964" max="8974" width="9.1796875" style="30"/>
    <col min="8975" max="8975" width="7" style="30" customWidth="1"/>
    <col min="8976" max="9216" width="9.1796875" style="30"/>
    <col min="9217" max="9217" width="13.81640625" style="30" customWidth="1"/>
    <col min="9218" max="9218" width="11.1796875" style="30" customWidth="1"/>
    <col min="9219" max="9219" width="9.1796875" style="30" customWidth="1"/>
    <col min="9220" max="9230" width="9.1796875" style="30"/>
    <col min="9231" max="9231" width="7" style="30" customWidth="1"/>
    <col min="9232" max="9472" width="9.1796875" style="30"/>
    <col min="9473" max="9473" width="13.81640625" style="30" customWidth="1"/>
    <col min="9474" max="9474" width="11.1796875" style="30" customWidth="1"/>
    <col min="9475" max="9475" width="9.1796875" style="30" customWidth="1"/>
    <col min="9476" max="9486" width="9.1796875" style="30"/>
    <col min="9487" max="9487" width="7" style="30" customWidth="1"/>
    <col min="9488" max="9728" width="9.1796875" style="30"/>
    <col min="9729" max="9729" width="13.81640625" style="30" customWidth="1"/>
    <col min="9730" max="9730" width="11.1796875" style="30" customWidth="1"/>
    <col min="9731" max="9731" width="9.1796875" style="30" customWidth="1"/>
    <col min="9732" max="9742" width="9.1796875" style="30"/>
    <col min="9743" max="9743" width="7" style="30" customWidth="1"/>
    <col min="9744" max="9984" width="9.1796875" style="30"/>
    <col min="9985" max="9985" width="13.81640625" style="30" customWidth="1"/>
    <col min="9986" max="9986" width="11.1796875" style="30" customWidth="1"/>
    <col min="9987" max="9987" width="9.1796875" style="30" customWidth="1"/>
    <col min="9988" max="9998" width="9.1796875" style="30"/>
    <col min="9999" max="9999" width="7" style="30" customWidth="1"/>
    <col min="10000" max="10240" width="9.1796875" style="30"/>
    <col min="10241" max="10241" width="13.81640625" style="30" customWidth="1"/>
    <col min="10242" max="10242" width="11.1796875" style="30" customWidth="1"/>
    <col min="10243" max="10243" width="9.1796875" style="30" customWidth="1"/>
    <col min="10244" max="10254" width="9.1796875" style="30"/>
    <col min="10255" max="10255" width="7" style="30" customWidth="1"/>
    <col min="10256" max="10496" width="9.1796875" style="30"/>
    <col min="10497" max="10497" width="13.81640625" style="30" customWidth="1"/>
    <col min="10498" max="10498" width="11.1796875" style="30" customWidth="1"/>
    <col min="10499" max="10499" width="9.1796875" style="30" customWidth="1"/>
    <col min="10500" max="10510" width="9.1796875" style="30"/>
    <col min="10511" max="10511" width="7" style="30" customWidth="1"/>
    <col min="10512" max="10752" width="9.1796875" style="30"/>
    <col min="10753" max="10753" width="13.81640625" style="30" customWidth="1"/>
    <col min="10754" max="10754" width="11.1796875" style="30" customWidth="1"/>
    <col min="10755" max="10755" width="9.1796875" style="30" customWidth="1"/>
    <col min="10756" max="10766" width="9.1796875" style="30"/>
    <col min="10767" max="10767" width="7" style="30" customWidth="1"/>
    <col min="10768" max="11008" width="9.1796875" style="30"/>
    <col min="11009" max="11009" width="13.81640625" style="30" customWidth="1"/>
    <col min="11010" max="11010" width="11.1796875" style="30" customWidth="1"/>
    <col min="11011" max="11011" width="9.1796875" style="30" customWidth="1"/>
    <col min="11012" max="11022" width="9.1796875" style="30"/>
    <col min="11023" max="11023" width="7" style="30" customWidth="1"/>
    <col min="11024" max="11264" width="9.1796875" style="30"/>
    <col min="11265" max="11265" width="13.81640625" style="30" customWidth="1"/>
    <col min="11266" max="11266" width="11.1796875" style="30" customWidth="1"/>
    <col min="11267" max="11267" width="9.1796875" style="30" customWidth="1"/>
    <col min="11268" max="11278" width="9.1796875" style="30"/>
    <col min="11279" max="11279" width="7" style="30" customWidth="1"/>
    <col min="11280" max="11520" width="9.1796875" style="30"/>
    <col min="11521" max="11521" width="13.81640625" style="30" customWidth="1"/>
    <col min="11522" max="11522" width="11.1796875" style="30" customWidth="1"/>
    <col min="11523" max="11523" width="9.1796875" style="30" customWidth="1"/>
    <col min="11524" max="11534" width="9.1796875" style="30"/>
    <col min="11535" max="11535" width="7" style="30" customWidth="1"/>
    <col min="11536" max="11776" width="9.1796875" style="30"/>
    <col min="11777" max="11777" width="13.81640625" style="30" customWidth="1"/>
    <col min="11778" max="11778" width="11.1796875" style="30" customWidth="1"/>
    <col min="11779" max="11779" width="9.1796875" style="30" customWidth="1"/>
    <col min="11780" max="11790" width="9.1796875" style="30"/>
    <col min="11791" max="11791" width="7" style="30" customWidth="1"/>
    <col min="11792" max="12032" width="9.1796875" style="30"/>
    <col min="12033" max="12033" width="13.81640625" style="30" customWidth="1"/>
    <col min="12034" max="12034" width="11.1796875" style="30" customWidth="1"/>
    <col min="12035" max="12035" width="9.1796875" style="30" customWidth="1"/>
    <col min="12036" max="12046" width="9.1796875" style="30"/>
    <col min="12047" max="12047" width="7" style="30" customWidth="1"/>
    <col min="12048" max="12288" width="9.1796875" style="30"/>
    <col min="12289" max="12289" width="13.81640625" style="30" customWidth="1"/>
    <col min="12290" max="12290" width="11.1796875" style="30" customWidth="1"/>
    <col min="12291" max="12291" width="9.1796875" style="30" customWidth="1"/>
    <col min="12292" max="12302" width="9.1796875" style="30"/>
    <col min="12303" max="12303" width="7" style="30" customWidth="1"/>
    <col min="12304" max="12544" width="9.1796875" style="30"/>
    <col min="12545" max="12545" width="13.81640625" style="30" customWidth="1"/>
    <col min="12546" max="12546" width="11.1796875" style="30" customWidth="1"/>
    <col min="12547" max="12547" width="9.1796875" style="30" customWidth="1"/>
    <col min="12548" max="12558" width="9.1796875" style="30"/>
    <col min="12559" max="12559" width="7" style="30" customWidth="1"/>
    <col min="12560" max="12800" width="9.1796875" style="30"/>
    <col min="12801" max="12801" width="13.81640625" style="30" customWidth="1"/>
    <col min="12802" max="12802" width="11.1796875" style="30" customWidth="1"/>
    <col min="12803" max="12803" width="9.1796875" style="30" customWidth="1"/>
    <col min="12804" max="12814" width="9.1796875" style="30"/>
    <col min="12815" max="12815" width="7" style="30" customWidth="1"/>
    <col min="12816" max="13056" width="9.1796875" style="30"/>
    <col min="13057" max="13057" width="13.81640625" style="30" customWidth="1"/>
    <col min="13058" max="13058" width="11.1796875" style="30" customWidth="1"/>
    <col min="13059" max="13059" width="9.1796875" style="30" customWidth="1"/>
    <col min="13060" max="13070" width="9.1796875" style="30"/>
    <col min="13071" max="13071" width="7" style="30" customWidth="1"/>
    <col min="13072" max="13312" width="9.1796875" style="30"/>
    <col min="13313" max="13313" width="13.81640625" style="30" customWidth="1"/>
    <col min="13314" max="13314" width="11.1796875" style="30" customWidth="1"/>
    <col min="13315" max="13315" width="9.1796875" style="30" customWidth="1"/>
    <col min="13316" max="13326" width="9.1796875" style="30"/>
    <col min="13327" max="13327" width="7" style="30" customWidth="1"/>
    <col min="13328" max="13568" width="9.1796875" style="30"/>
    <col min="13569" max="13569" width="13.81640625" style="30" customWidth="1"/>
    <col min="13570" max="13570" width="11.1796875" style="30" customWidth="1"/>
    <col min="13571" max="13571" width="9.1796875" style="30" customWidth="1"/>
    <col min="13572" max="13582" width="9.1796875" style="30"/>
    <col min="13583" max="13583" width="7" style="30" customWidth="1"/>
    <col min="13584" max="13824" width="9.1796875" style="30"/>
    <col min="13825" max="13825" width="13.81640625" style="30" customWidth="1"/>
    <col min="13826" max="13826" width="11.1796875" style="30" customWidth="1"/>
    <col min="13827" max="13827" width="9.1796875" style="30" customWidth="1"/>
    <col min="13828" max="13838" width="9.1796875" style="30"/>
    <col min="13839" max="13839" width="7" style="30" customWidth="1"/>
    <col min="13840" max="14080" width="9.1796875" style="30"/>
    <col min="14081" max="14081" width="13.81640625" style="30" customWidth="1"/>
    <col min="14082" max="14082" width="11.1796875" style="30" customWidth="1"/>
    <col min="14083" max="14083" width="9.1796875" style="30" customWidth="1"/>
    <col min="14084" max="14094" width="9.1796875" style="30"/>
    <col min="14095" max="14095" width="7" style="30" customWidth="1"/>
    <col min="14096" max="14336" width="9.1796875" style="30"/>
    <col min="14337" max="14337" width="13.81640625" style="30" customWidth="1"/>
    <col min="14338" max="14338" width="11.1796875" style="30" customWidth="1"/>
    <col min="14339" max="14339" width="9.1796875" style="30" customWidth="1"/>
    <col min="14340" max="14350" width="9.1796875" style="30"/>
    <col min="14351" max="14351" width="7" style="30" customWidth="1"/>
    <col min="14352" max="14592" width="9.1796875" style="30"/>
    <col min="14593" max="14593" width="13.81640625" style="30" customWidth="1"/>
    <col min="14594" max="14594" width="11.1796875" style="30" customWidth="1"/>
    <col min="14595" max="14595" width="9.1796875" style="30" customWidth="1"/>
    <col min="14596" max="14606" width="9.1796875" style="30"/>
    <col min="14607" max="14607" width="7" style="30" customWidth="1"/>
    <col min="14608" max="14848" width="9.1796875" style="30"/>
    <col min="14849" max="14849" width="13.81640625" style="30" customWidth="1"/>
    <col min="14850" max="14850" width="11.1796875" style="30" customWidth="1"/>
    <col min="14851" max="14851" width="9.1796875" style="30" customWidth="1"/>
    <col min="14852" max="14862" width="9.1796875" style="30"/>
    <col min="14863" max="14863" width="7" style="30" customWidth="1"/>
    <col min="14864" max="15104" width="9.1796875" style="30"/>
    <col min="15105" max="15105" width="13.81640625" style="30" customWidth="1"/>
    <col min="15106" max="15106" width="11.1796875" style="30" customWidth="1"/>
    <col min="15107" max="15107" width="9.1796875" style="30" customWidth="1"/>
    <col min="15108" max="15118" width="9.1796875" style="30"/>
    <col min="15119" max="15119" width="7" style="30" customWidth="1"/>
    <col min="15120" max="15360" width="9.1796875" style="30"/>
    <col min="15361" max="15361" width="13.81640625" style="30" customWidth="1"/>
    <col min="15362" max="15362" width="11.1796875" style="30" customWidth="1"/>
    <col min="15363" max="15363" width="9.1796875" style="30" customWidth="1"/>
    <col min="15364" max="15374" width="9.1796875" style="30"/>
    <col min="15375" max="15375" width="7" style="30" customWidth="1"/>
    <col min="15376" max="15616" width="9.1796875" style="30"/>
    <col min="15617" max="15617" width="13.81640625" style="30" customWidth="1"/>
    <col min="15618" max="15618" width="11.1796875" style="30" customWidth="1"/>
    <col min="15619" max="15619" width="9.1796875" style="30" customWidth="1"/>
    <col min="15620" max="15630" width="9.1796875" style="30"/>
    <col min="15631" max="15631" width="7" style="30" customWidth="1"/>
    <col min="15632" max="15872" width="9.1796875" style="30"/>
    <col min="15873" max="15873" width="13.81640625" style="30" customWidth="1"/>
    <col min="15874" max="15874" width="11.1796875" style="30" customWidth="1"/>
    <col min="15875" max="15875" width="9.1796875" style="30" customWidth="1"/>
    <col min="15876" max="15886" width="9.1796875" style="30"/>
    <col min="15887" max="15887" width="7" style="30" customWidth="1"/>
    <col min="15888" max="16128" width="9.1796875" style="30"/>
    <col min="16129" max="16129" width="13.81640625" style="30" customWidth="1"/>
    <col min="16130" max="16130" width="11.1796875" style="30" customWidth="1"/>
    <col min="16131" max="16131" width="9.1796875" style="30" customWidth="1"/>
    <col min="16132" max="16142" width="9.1796875" style="30"/>
    <col min="16143" max="16143" width="7" style="30" customWidth="1"/>
    <col min="16144" max="16384" width="9.1796875" style="30"/>
  </cols>
  <sheetData>
    <row r="1" spans="1:17" x14ac:dyDescent="0.3">
      <c r="A1" s="182" t="s">
        <v>73</v>
      </c>
      <c r="B1" s="183" t="str">
        <f>'1.1.MÂNCAT ȘI BĂUT'!B1</f>
        <v>.</v>
      </c>
      <c r="C1" s="183"/>
      <c r="D1" s="184"/>
      <c r="E1" s="29"/>
    </row>
    <row r="2" spans="1:17" ht="15" x14ac:dyDescent="0.3">
      <c r="A2" s="185" t="s">
        <v>74</v>
      </c>
      <c r="B2" s="186" t="str">
        <f>'1.1.MÂNCAT ȘI BĂUT'!B2</f>
        <v>..</v>
      </c>
      <c r="C2" s="186"/>
      <c r="D2" s="187"/>
      <c r="F2" s="509" t="s">
        <v>36</v>
      </c>
      <c r="G2" s="509"/>
      <c r="H2" s="509"/>
      <c r="I2" s="509"/>
      <c r="J2" s="509"/>
      <c r="K2" s="509"/>
      <c r="L2" s="509"/>
      <c r="M2" s="509"/>
      <c r="N2" s="509"/>
      <c r="O2" s="509"/>
    </row>
    <row r="3" spans="1:17" x14ac:dyDescent="0.3">
      <c r="A3" s="185" t="s">
        <v>75</v>
      </c>
      <c r="B3" s="186" t="str">
        <f>'1.1.MÂNCAT ȘI BĂUT'!B3</f>
        <v>...</v>
      </c>
      <c r="C3" s="186"/>
      <c r="D3" s="187"/>
      <c r="F3" s="510" t="s">
        <v>448</v>
      </c>
      <c r="G3" s="510"/>
      <c r="H3" s="510"/>
      <c r="I3" s="510"/>
      <c r="J3" s="510"/>
      <c r="K3" s="510"/>
      <c r="L3" s="510"/>
      <c r="M3" s="510"/>
      <c r="N3" s="510"/>
      <c r="O3" s="510"/>
    </row>
    <row r="4" spans="1:17" ht="14.5" thickBot="1" x14ac:dyDescent="0.35">
      <c r="A4" s="188" t="s">
        <v>76</v>
      </c>
      <c r="B4" s="287" t="str">
        <f>'1.1.MÂNCAT ȘI BĂUT'!B4</f>
        <v>....</v>
      </c>
      <c r="C4" s="189"/>
      <c r="D4" s="190"/>
      <c r="F4" s="510"/>
      <c r="G4" s="510"/>
      <c r="H4" s="510"/>
      <c r="I4" s="510"/>
      <c r="J4" s="510"/>
      <c r="K4" s="510"/>
      <c r="L4" s="510"/>
      <c r="M4" s="510"/>
      <c r="N4" s="510"/>
      <c r="O4" s="510"/>
    </row>
    <row r="5" spans="1:17" x14ac:dyDescent="0.3">
      <c r="A5" s="31"/>
      <c r="B5" s="31"/>
    </row>
    <row r="6" spans="1:17" ht="14.5" thickBot="1" x14ac:dyDescent="0.35">
      <c r="A6" s="27" t="s">
        <v>44</v>
      </c>
      <c r="B6" s="165" t="s">
        <v>45</v>
      </c>
    </row>
    <row r="7" spans="1:17" s="32" customFormat="1" ht="15.75" customHeight="1" thickBot="1" x14ac:dyDescent="0.35">
      <c r="A7" s="338" t="s">
        <v>0</v>
      </c>
      <c r="B7" s="339"/>
      <c r="C7" s="141" t="s">
        <v>1</v>
      </c>
      <c r="D7" s="142" t="s">
        <v>2</v>
      </c>
      <c r="E7" s="142" t="s">
        <v>3</v>
      </c>
      <c r="F7" s="142" t="s">
        <v>4</v>
      </c>
      <c r="G7" s="142" t="s">
        <v>5</v>
      </c>
      <c r="H7" s="142" t="s">
        <v>6</v>
      </c>
      <c r="I7" s="142" t="s">
        <v>7</v>
      </c>
      <c r="J7" s="142" t="s">
        <v>8</v>
      </c>
      <c r="K7" s="142" t="s">
        <v>9</v>
      </c>
      <c r="L7" s="142" t="s">
        <v>10</v>
      </c>
      <c r="M7" s="142" t="s">
        <v>11</v>
      </c>
      <c r="N7" s="143" t="s">
        <v>25</v>
      </c>
      <c r="O7" s="144" t="s">
        <v>12</v>
      </c>
      <c r="Q7" s="33"/>
    </row>
    <row r="8" spans="1:17" x14ac:dyDescent="0.3">
      <c r="A8" s="191" t="s">
        <v>13</v>
      </c>
      <c r="B8" s="199"/>
      <c r="C8" s="166">
        <f>SUM(M18:M20)</f>
        <v>0</v>
      </c>
      <c r="D8" s="167">
        <f>SUM(M21:M22)</f>
        <v>0</v>
      </c>
      <c r="E8" s="167">
        <f>SUM(M23:M25)</f>
        <v>0</v>
      </c>
      <c r="F8" s="167">
        <f>SUM(M26:M27)</f>
        <v>0</v>
      </c>
      <c r="G8" s="167">
        <f>SUM(M28:M30)</f>
        <v>0</v>
      </c>
      <c r="H8" s="167">
        <f>SUM(M31:M32)</f>
        <v>0</v>
      </c>
      <c r="I8" s="167">
        <f>SUM(M33:M36)</f>
        <v>0</v>
      </c>
      <c r="J8" s="167">
        <f>SUM(M37:M39)</f>
        <v>0</v>
      </c>
      <c r="K8" s="167">
        <f>SUM(M40:M44)</f>
        <v>0</v>
      </c>
      <c r="L8" s="167">
        <f>SUM(M45:M49)</f>
        <v>0</v>
      </c>
      <c r="M8" s="167">
        <f>SUM(M50:M53)</f>
        <v>0</v>
      </c>
      <c r="N8" s="330">
        <f>SUM(M54:M57)</f>
        <v>0</v>
      </c>
      <c r="O8" s="148">
        <f>SUM(C8:N8)</f>
        <v>0</v>
      </c>
    </row>
    <row r="9" spans="1:17" ht="14.5" thickBot="1" x14ac:dyDescent="0.35">
      <c r="A9" s="192" t="s">
        <v>14</v>
      </c>
      <c r="B9" s="200"/>
      <c r="C9" s="150">
        <f>SUM(N18:N20)</f>
        <v>0</v>
      </c>
      <c r="D9" s="151">
        <f>SUM(N21:N22)</f>
        <v>0</v>
      </c>
      <c r="E9" s="151">
        <f>SUM(N23:N25)</f>
        <v>0</v>
      </c>
      <c r="F9" s="151">
        <f>SUM(N26:N27)</f>
        <v>0</v>
      </c>
      <c r="G9" s="151">
        <f>SUM(N28:N30)</f>
        <v>0</v>
      </c>
      <c r="H9" s="151">
        <f>SUM(N31:N32)</f>
        <v>0</v>
      </c>
      <c r="I9" s="151">
        <f>SUM(N33:N36)</f>
        <v>0</v>
      </c>
      <c r="J9" s="151">
        <f>SUM(N37:N39)</f>
        <v>0</v>
      </c>
      <c r="K9" s="151">
        <f>SUM(N40:N44)</f>
        <v>0</v>
      </c>
      <c r="L9" s="151">
        <f>SUM(N45:N49)</f>
        <v>0</v>
      </c>
      <c r="M9" s="151">
        <f>SUM(N50:N53)</f>
        <v>0</v>
      </c>
      <c r="N9" s="328">
        <f>SUM(N54:N57)</f>
        <v>0</v>
      </c>
      <c r="O9" s="153">
        <f>SUM(C9:N9)</f>
        <v>0</v>
      </c>
    </row>
    <row r="10" spans="1:17" ht="14.5" thickBot="1" x14ac:dyDescent="0.35">
      <c r="A10" s="340" t="s">
        <v>43</v>
      </c>
      <c r="B10" s="341"/>
      <c r="C10" s="155">
        <f>COUNTA(C18:L20)</f>
        <v>3</v>
      </c>
      <c r="D10" s="155">
        <f>COUNTA(C21:L22)</f>
        <v>2</v>
      </c>
      <c r="E10" s="155">
        <f>COUNTA(C23:L25)</f>
        <v>3</v>
      </c>
      <c r="F10" s="155">
        <f>COUNTA(C26:L27)</f>
        <v>2</v>
      </c>
      <c r="G10" s="155">
        <f>COUNTA(C28:L30)</f>
        <v>3</v>
      </c>
      <c r="H10" s="155">
        <f>COUNTA(C31:L32)</f>
        <v>2</v>
      </c>
      <c r="I10" s="155">
        <f>COUNTA(C33:L36)</f>
        <v>4</v>
      </c>
      <c r="J10" s="155">
        <f>COUNTA(C37:L39)</f>
        <v>3</v>
      </c>
      <c r="K10" s="155">
        <f>COUNTA(C40:L44)</f>
        <v>5</v>
      </c>
      <c r="L10" s="155">
        <f>COUNTA(C45:L49)</f>
        <v>5</v>
      </c>
      <c r="M10" s="155">
        <f>COUNTA(C50:L53)</f>
        <v>4</v>
      </c>
      <c r="N10" s="329">
        <f>COUNTA(C54:L57)</f>
        <v>4</v>
      </c>
      <c r="O10" s="158">
        <f>SUM(C10:N10)</f>
        <v>40</v>
      </c>
    </row>
    <row r="11" spans="1:17" ht="14.5" thickBot="1" x14ac:dyDescent="0.35">
      <c r="A11" s="28"/>
      <c r="B11" s="34"/>
      <c r="C11" s="35"/>
      <c r="D11" s="35"/>
      <c r="E11" s="36"/>
      <c r="F11" s="36"/>
      <c r="G11" s="35"/>
      <c r="H11" s="36"/>
      <c r="I11" s="36"/>
      <c r="J11" s="36"/>
      <c r="K11" s="36"/>
      <c r="L11" s="36"/>
      <c r="M11" s="37"/>
      <c r="N11" s="38"/>
      <c r="O11" s="38"/>
    </row>
    <row r="12" spans="1:17" ht="15" customHeight="1" x14ac:dyDescent="0.3">
      <c r="A12" s="360" t="s">
        <v>15</v>
      </c>
      <c r="B12" s="366" t="s">
        <v>83</v>
      </c>
      <c r="C12" s="367"/>
      <c r="D12" s="367"/>
      <c r="E12" s="367"/>
      <c r="F12" s="367"/>
      <c r="G12" s="368"/>
      <c r="H12" s="39"/>
      <c r="I12" s="375" t="s">
        <v>38</v>
      </c>
      <c r="J12" s="376"/>
      <c r="K12" s="363" t="s">
        <v>77</v>
      </c>
      <c r="L12" s="363"/>
      <c r="M12" s="363"/>
      <c r="N12" s="363"/>
      <c r="O12" s="364"/>
    </row>
    <row r="13" spans="1:17" ht="15.75" customHeight="1" x14ac:dyDescent="0.3">
      <c r="A13" s="361"/>
      <c r="B13" s="369"/>
      <c r="C13" s="370"/>
      <c r="D13" s="370"/>
      <c r="E13" s="370"/>
      <c r="F13" s="370"/>
      <c r="G13" s="371"/>
      <c r="H13" s="40"/>
      <c r="I13" s="377"/>
      <c r="J13" s="378"/>
      <c r="K13" s="354" t="s">
        <v>78</v>
      </c>
      <c r="L13" s="355"/>
      <c r="M13" s="355"/>
      <c r="N13" s="355"/>
      <c r="O13" s="356"/>
    </row>
    <row r="14" spans="1:17" ht="29.25" customHeight="1" thickBot="1" x14ac:dyDescent="0.35">
      <c r="A14" s="362"/>
      <c r="B14" s="372"/>
      <c r="C14" s="373"/>
      <c r="D14" s="373"/>
      <c r="E14" s="373"/>
      <c r="F14" s="373"/>
      <c r="G14" s="374"/>
      <c r="H14" s="41"/>
      <c r="I14" s="379"/>
      <c r="J14" s="380"/>
      <c r="K14" s="357" t="s">
        <v>69</v>
      </c>
      <c r="L14" s="358"/>
      <c r="M14" s="358"/>
      <c r="N14" s="358"/>
      <c r="O14" s="359"/>
    </row>
    <row r="15" spans="1:17" x14ac:dyDescent="0.3">
      <c r="A15" s="41"/>
      <c r="B15" s="41"/>
      <c r="C15" s="41"/>
      <c r="D15" s="41"/>
      <c r="E15" s="41"/>
      <c r="F15" s="41"/>
      <c r="G15" s="41"/>
      <c r="H15" s="41"/>
      <c r="I15" s="278"/>
      <c r="J15" s="278"/>
      <c r="K15" s="365"/>
      <c r="L15" s="365"/>
      <c r="M15" s="365"/>
      <c r="N15" s="365"/>
      <c r="O15" s="365"/>
    </row>
    <row r="16" spans="1:17" ht="14.5" thickBot="1" x14ac:dyDescent="0.35">
      <c r="A16" s="28"/>
      <c r="B16" s="34"/>
      <c r="C16" s="35"/>
      <c r="D16" s="35"/>
      <c r="E16" s="36"/>
      <c r="F16" s="36"/>
      <c r="G16" s="35"/>
      <c r="H16" s="36"/>
      <c r="I16" s="36"/>
      <c r="J16" s="36"/>
      <c r="K16" s="36"/>
      <c r="L16" s="36"/>
      <c r="M16" s="37"/>
      <c r="N16" s="38"/>
      <c r="O16" s="38"/>
    </row>
    <row r="17" spans="1:20" ht="28.5" thickBot="1" x14ac:dyDescent="0.35">
      <c r="A17" s="12" t="s">
        <v>16</v>
      </c>
      <c r="B17" s="13" t="s">
        <v>17</v>
      </c>
      <c r="C17" s="467" t="s">
        <v>21</v>
      </c>
      <c r="D17" s="461"/>
      <c r="E17" s="461"/>
      <c r="F17" s="461"/>
      <c r="G17" s="461"/>
      <c r="H17" s="461"/>
      <c r="I17" s="461"/>
      <c r="J17" s="461"/>
      <c r="K17" s="461"/>
      <c r="L17" s="462"/>
      <c r="M17" s="58" t="s">
        <v>13</v>
      </c>
      <c r="N17" s="14" t="s">
        <v>14</v>
      </c>
      <c r="O17" s="15" t="s">
        <v>18</v>
      </c>
      <c r="R17" s="46"/>
    </row>
    <row r="18" spans="1:20" ht="15" customHeight="1" x14ac:dyDescent="0.3">
      <c r="A18" s="411" t="s">
        <v>35</v>
      </c>
      <c r="B18" s="342">
        <v>1</v>
      </c>
      <c r="C18" s="404" t="s">
        <v>84</v>
      </c>
      <c r="D18" s="404"/>
      <c r="E18" s="404"/>
      <c r="F18" s="404"/>
      <c r="G18" s="404"/>
      <c r="H18" s="404"/>
      <c r="I18" s="404"/>
      <c r="J18" s="404"/>
      <c r="K18" s="404"/>
      <c r="L18" s="404"/>
      <c r="M18" s="202"/>
      <c r="N18" s="201"/>
      <c r="O18" s="337"/>
      <c r="T18" s="47"/>
    </row>
    <row r="19" spans="1:20" ht="15" customHeight="1" x14ac:dyDescent="0.3">
      <c r="A19" s="412"/>
      <c r="B19" s="343"/>
      <c r="C19" s="345" t="s">
        <v>85</v>
      </c>
      <c r="D19" s="346"/>
      <c r="E19" s="346"/>
      <c r="F19" s="346"/>
      <c r="G19" s="346"/>
      <c r="H19" s="346"/>
      <c r="I19" s="346"/>
      <c r="J19" s="346"/>
      <c r="K19" s="346"/>
      <c r="L19" s="490"/>
      <c r="M19" s="205"/>
      <c r="N19" s="204"/>
      <c r="O19" s="256"/>
      <c r="T19" s="47"/>
    </row>
    <row r="20" spans="1:20" ht="15.75" customHeight="1" thickBot="1" x14ac:dyDescent="0.35">
      <c r="A20" s="412"/>
      <c r="B20" s="344"/>
      <c r="C20" s="399" t="s">
        <v>86</v>
      </c>
      <c r="D20" s="399"/>
      <c r="E20" s="399"/>
      <c r="F20" s="399"/>
      <c r="G20" s="399"/>
      <c r="H20" s="399"/>
      <c r="I20" s="399"/>
      <c r="J20" s="399"/>
      <c r="K20" s="399"/>
      <c r="L20" s="399"/>
      <c r="M20" s="221"/>
      <c r="N20" s="220"/>
      <c r="O20" s="261"/>
      <c r="T20" s="47"/>
    </row>
    <row r="21" spans="1:20" ht="15" customHeight="1" x14ac:dyDescent="0.3">
      <c r="A21" s="412"/>
      <c r="B21" s="381">
        <v>2</v>
      </c>
      <c r="C21" s="404" t="s">
        <v>87</v>
      </c>
      <c r="D21" s="404"/>
      <c r="E21" s="404"/>
      <c r="F21" s="404"/>
      <c r="G21" s="404"/>
      <c r="H21" s="404"/>
      <c r="I21" s="404"/>
      <c r="J21" s="404"/>
      <c r="K21" s="404"/>
      <c r="L21" s="404"/>
      <c r="M21" s="202"/>
      <c r="N21" s="201"/>
      <c r="O21" s="337"/>
      <c r="P21" s="51"/>
    </row>
    <row r="22" spans="1:20" ht="15.75" customHeight="1" thickBot="1" x14ac:dyDescent="0.35">
      <c r="A22" s="412"/>
      <c r="B22" s="382"/>
      <c r="C22" s="348" t="s">
        <v>88</v>
      </c>
      <c r="D22" s="349"/>
      <c r="E22" s="349"/>
      <c r="F22" s="349"/>
      <c r="G22" s="349"/>
      <c r="H22" s="349"/>
      <c r="I22" s="349"/>
      <c r="J22" s="349"/>
      <c r="K22" s="349"/>
      <c r="L22" s="511"/>
      <c r="M22" s="208"/>
      <c r="N22" s="207"/>
      <c r="O22" s="267"/>
      <c r="P22" s="51"/>
    </row>
    <row r="23" spans="1:20" ht="13.9" customHeight="1" x14ac:dyDescent="0.3">
      <c r="A23" s="483"/>
      <c r="B23" s="469">
        <v>3</v>
      </c>
      <c r="C23" s="457" t="s">
        <v>89</v>
      </c>
      <c r="D23" s="457"/>
      <c r="E23" s="457"/>
      <c r="F23" s="457"/>
      <c r="G23" s="457"/>
      <c r="H23" s="457"/>
      <c r="I23" s="457"/>
      <c r="J23" s="457"/>
      <c r="K23" s="457"/>
      <c r="L23" s="457"/>
      <c r="M23" s="211"/>
      <c r="N23" s="210"/>
      <c r="O23" s="260"/>
      <c r="P23" s="49"/>
    </row>
    <row r="24" spans="1:20" ht="13.9" customHeight="1" x14ac:dyDescent="0.3">
      <c r="A24" s="483"/>
      <c r="B24" s="469"/>
      <c r="C24" s="345" t="s">
        <v>90</v>
      </c>
      <c r="D24" s="346"/>
      <c r="E24" s="346"/>
      <c r="F24" s="346"/>
      <c r="G24" s="346"/>
      <c r="H24" s="346"/>
      <c r="I24" s="346"/>
      <c r="J24" s="346"/>
      <c r="K24" s="346"/>
      <c r="L24" s="490"/>
      <c r="M24" s="211"/>
      <c r="N24" s="210"/>
      <c r="O24" s="260"/>
      <c r="P24" s="49"/>
    </row>
    <row r="25" spans="1:20" ht="14.5" customHeight="1" thickBot="1" x14ac:dyDescent="0.35">
      <c r="A25" s="483"/>
      <c r="B25" s="470"/>
      <c r="C25" s="399" t="s">
        <v>91</v>
      </c>
      <c r="D25" s="399"/>
      <c r="E25" s="399"/>
      <c r="F25" s="399"/>
      <c r="G25" s="399"/>
      <c r="H25" s="399"/>
      <c r="I25" s="399"/>
      <c r="J25" s="399"/>
      <c r="K25" s="399"/>
      <c r="L25" s="399"/>
      <c r="M25" s="211"/>
      <c r="N25" s="210"/>
      <c r="O25" s="260"/>
      <c r="P25" s="49"/>
    </row>
    <row r="26" spans="1:20" ht="15" customHeight="1" x14ac:dyDescent="0.3">
      <c r="A26" s="483"/>
      <c r="B26" s="381">
        <v>4</v>
      </c>
      <c r="C26" s="404" t="s">
        <v>92</v>
      </c>
      <c r="D26" s="404"/>
      <c r="E26" s="404"/>
      <c r="F26" s="404"/>
      <c r="G26" s="404"/>
      <c r="H26" s="404"/>
      <c r="I26" s="404"/>
      <c r="J26" s="404"/>
      <c r="K26" s="404"/>
      <c r="L26" s="404"/>
      <c r="M26" s="202"/>
      <c r="N26" s="201"/>
      <c r="O26" s="337"/>
      <c r="P26" s="49"/>
    </row>
    <row r="27" spans="1:20" ht="15.75" customHeight="1" thickBot="1" x14ac:dyDescent="0.35">
      <c r="A27" s="483"/>
      <c r="B27" s="382"/>
      <c r="C27" s="399" t="s">
        <v>93</v>
      </c>
      <c r="D27" s="399"/>
      <c r="E27" s="399"/>
      <c r="F27" s="399"/>
      <c r="G27" s="399"/>
      <c r="H27" s="399"/>
      <c r="I27" s="399"/>
      <c r="J27" s="399"/>
      <c r="K27" s="399"/>
      <c r="L27" s="399"/>
      <c r="M27" s="205"/>
      <c r="N27" s="204"/>
      <c r="O27" s="256"/>
      <c r="P27" s="49"/>
    </row>
    <row r="28" spans="1:20" ht="15" customHeight="1" x14ac:dyDescent="0.3">
      <c r="A28" s="483"/>
      <c r="B28" s="381">
        <v>5</v>
      </c>
      <c r="C28" s="404" t="s">
        <v>94</v>
      </c>
      <c r="D28" s="404"/>
      <c r="E28" s="404"/>
      <c r="F28" s="404"/>
      <c r="G28" s="404"/>
      <c r="H28" s="404"/>
      <c r="I28" s="404"/>
      <c r="J28" s="404"/>
      <c r="K28" s="404"/>
      <c r="L28" s="404"/>
      <c r="M28" s="202"/>
      <c r="N28" s="201"/>
      <c r="O28" s="337"/>
      <c r="P28" s="49"/>
    </row>
    <row r="29" spans="1:20" ht="15" customHeight="1" x14ac:dyDescent="0.3">
      <c r="A29" s="483"/>
      <c r="B29" s="466"/>
      <c r="C29" s="345" t="s">
        <v>95</v>
      </c>
      <c r="D29" s="346"/>
      <c r="E29" s="346"/>
      <c r="F29" s="346"/>
      <c r="G29" s="346"/>
      <c r="H29" s="346"/>
      <c r="I29" s="346"/>
      <c r="J29" s="346"/>
      <c r="K29" s="346"/>
      <c r="L29" s="490"/>
      <c r="M29" s="211"/>
      <c r="N29" s="210"/>
      <c r="O29" s="260"/>
      <c r="P29" s="49"/>
    </row>
    <row r="30" spans="1:20" ht="14.5" customHeight="1" thickBot="1" x14ac:dyDescent="0.35">
      <c r="A30" s="483"/>
      <c r="B30" s="382"/>
      <c r="C30" s="399" t="s">
        <v>96</v>
      </c>
      <c r="D30" s="399"/>
      <c r="E30" s="399"/>
      <c r="F30" s="399"/>
      <c r="G30" s="399"/>
      <c r="H30" s="399"/>
      <c r="I30" s="399"/>
      <c r="J30" s="399"/>
      <c r="K30" s="399"/>
      <c r="L30" s="399"/>
      <c r="M30" s="205"/>
      <c r="N30" s="204"/>
      <c r="O30" s="256"/>
      <c r="P30" s="49"/>
    </row>
    <row r="31" spans="1:20" ht="15" customHeight="1" x14ac:dyDescent="0.3">
      <c r="A31" s="483"/>
      <c r="B31" s="381">
        <v>6</v>
      </c>
      <c r="C31" s="404" t="s">
        <v>97</v>
      </c>
      <c r="D31" s="404"/>
      <c r="E31" s="404"/>
      <c r="F31" s="404"/>
      <c r="G31" s="404"/>
      <c r="H31" s="404"/>
      <c r="I31" s="404"/>
      <c r="J31" s="404"/>
      <c r="K31" s="404"/>
      <c r="L31" s="404"/>
      <c r="M31" s="202"/>
      <c r="N31" s="201"/>
      <c r="O31" s="337"/>
    </row>
    <row r="32" spans="1:20" ht="15.75" customHeight="1" thickBot="1" x14ac:dyDescent="0.35">
      <c r="A32" s="483"/>
      <c r="B32" s="382"/>
      <c r="C32" s="348" t="s">
        <v>98</v>
      </c>
      <c r="D32" s="349"/>
      <c r="E32" s="349"/>
      <c r="F32" s="349"/>
      <c r="G32" s="349"/>
      <c r="H32" s="349"/>
      <c r="I32" s="349"/>
      <c r="J32" s="349"/>
      <c r="K32" s="349"/>
      <c r="L32" s="511"/>
      <c r="M32" s="221"/>
      <c r="N32" s="220"/>
      <c r="O32" s="261"/>
    </row>
    <row r="33" spans="1:16" ht="15" customHeight="1" x14ac:dyDescent="0.3">
      <c r="A33" s="412"/>
      <c r="B33" s="466">
        <v>7</v>
      </c>
      <c r="C33" s="457" t="s">
        <v>99</v>
      </c>
      <c r="D33" s="457"/>
      <c r="E33" s="457"/>
      <c r="F33" s="457"/>
      <c r="G33" s="457"/>
      <c r="H33" s="457"/>
      <c r="I33" s="457"/>
      <c r="J33" s="457"/>
      <c r="K33" s="457"/>
      <c r="L33" s="457"/>
      <c r="M33" s="202"/>
      <c r="N33" s="201"/>
      <c r="O33" s="337"/>
    </row>
    <row r="34" spans="1:16" ht="15" customHeight="1" x14ac:dyDescent="0.3">
      <c r="A34" s="412"/>
      <c r="B34" s="386"/>
      <c r="C34" s="345" t="s">
        <v>100</v>
      </c>
      <c r="D34" s="346"/>
      <c r="E34" s="346"/>
      <c r="F34" s="346"/>
      <c r="G34" s="346"/>
      <c r="H34" s="346"/>
      <c r="I34" s="346"/>
      <c r="J34" s="346"/>
      <c r="K34" s="346"/>
      <c r="L34" s="490"/>
      <c r="M34" s="205"/>
      <c r="N34" s="204"/>
      <c r="O34" s="256"/>
    </row>
    <row r="35" spans="1:16" ht="15" customHeight="1" x14ac:dyDescent="0.3">
      <c r="A35" s="412"/>
      <c r="B35" s="386"/>
      <c r="C35" s="345" t="s">
        <v>101</v>
      </c>
      <c r="D35" s="346"/>
      <c r="E35" s="346"/>
      <c r="F35" s="346"/>
      <c r="G35" s="346"/>
      <c r="H35" s="346"/>
      <c r="I35" s="346"/>
      <c r="J35" s="346"/>
      <c r="K35" s="346"/>
      <c r="L35" s="490"/>
      <c r="M35" s="205"/>
      <c r="N35" s="204"/>
      <c r="O35" s="256"/>
      <c r="P35" s="49"/>
    </row>
    <row r="36" spans="1:16" ht="15.75" customHeight="1" thickBot="1" x14ac:dyDescent="0.35">
      <c r="A36" s="412"/>
      <c r="B36" s="382"/>
      <c r="C36" s="399" t="s">
        <v>102</v>
      </c>
      <c r="D36" s="399"/>
      <c r="E36" s="399"/>
      <c r="F36" s="399"/>
      <c r="G36" s="399"/>
      <c r="H36" s="399"/>
      <c r="I36" s="399"/>
      <c r="J36" s="399"/>
      <c r="K36" s="399"/>
      <c r="L36" s="399"/>
      <c r="M36" s="208"/>
      <c r="N36" s="207"/>
      <c r="O36" s="267"/>
      <c r="P36" s="49"/>
    </row>
    <row r="37" spans="1:16" ht="15" customHeight="1" x14ac:dyDescent="0.3">
      <c r="A37" s="412"/>
      <c r="B37" s="381">
        <v>8</v>
      </c>
      <c r="C37" s="404" t="s">
        <v>103</v>
      </c>
      <c r="D37" s="404"/>
      <c r="E37" s="404"/>
      <c r="F37" s="404"/>
      <c r="G37" s="404"/>
      <c r="H37" s="404"/>
      <c r="I37" s="404"/>
      <c r="J37" s="404"/>
      <c r="K37" s="404"/>
      <c r="L37" s="404"/>
      <c r="M37" s="211"/>
      <c r="N37" s="210"/>
      <c r="O37" s="260"/>
      <c r="P37" s="49"/>
    </row>
    <row r="38" spans="1:16" ht="15" customHeight="1" x14ac:dyDescent="0.3">
      <c r="A38" s="412"/>
      <c r="B38" s="386"/>
      <c r="C38" s="345" t="s">
        <v>104</v>
      </c>
      <c r="D38" s="346"/>
      <c r="E38" s="346"/>
      <c r="F38" s="346"/>
      <c r="G38" s="346"/>
      <c r="H38" s="346"/>
      <c r="I38" s="346"/>
      <c r="J38" s="346"/>
      <c r="K38" s="346"/>
      <c r="L38" s="490"/>
      <c r="M38" s="205"/>
      <c r="N38" s="204"/>
      <c r="O38" s="256"/>
      <c r="P38" s="49"/>
    </row>
    <row r="39" spans="1:16" ht="15.75" customHeight="1" thickBot="1" x14ac:dyDescent="0.35">
      <c r="A39" s="412"/>
      <c r="B39" s="382"/>
      <c r="C39" s="399" t="s">
        <v>105</v>
      </c>
      <c r="D39" s="399"/>
      <c r="E39" s="399"/>
      <c r="F39" s="399"/>
      <c r="G39" s="399"/>
      <c r="H39" s="399"/>
      <c r="I39" s="399"/>
      <c r="J39" s="399"/>
      <c r="K39" s="399"/>
      <c r="L39" s="399"/>
      <c r="M39" s="221"/>
      <c r="N39" s="220"/>
      <c r="O39" s="261"/>
    </row>
    <row r="40" spans="1:16" ht="15" customHeight="1" x14ac:dyDescent="0.3">
      <c r="A40" s="412"/>
      <c r="B40" s="468">
        <v>9</v>
      </c>
      <c r="C40" s="404" t="s">
        <v>106</v>
      </c>
      <c r="D40" s="404"/>
      <c r="E40" s="404"/>
      <c r="F40" s="404"/>
      <c r="G40" s="404"/>
      <c r="H40" s="404"/>
      <c r="I40" s="404"/>
      <c r="J40" s="404"/>
      <c r="K40" s="404"/>
      <c r="L40" s="404"/>
      <c r="M40" s="202"/>
      <c r="N40" s="201"/>
      <c r="O40" s="337"/>
      <c r="P40" s="49"/>
    </row>
    <row r="41" spans="1:16" ht="15" customHeight="1" x14ac:dyDescent="0.3">
      <c r="A41" s="412"/>
      <c r="B41" s="469"/>
      <c r="C41" s="345" t="s">
        <v>107</v>
      </c>
      <c r="D41" s="346"/>
      <c r="E41" s="346"/>
      <c r="F41" s="346"/>
      <c r="G41" s="346"/>
      <c r="H41" s="346"/>
      <c r="I41" s="346"/>
      <c r="J41" s="346"/>
      <c r="K41" s="346"/>
      <c r="L41" s="490"/>
      <c r="M41" s="211"/>
      <c r="N41" s="210"/>
      <c r="O41" s="260"/>
      <c r="P41" s="49"/>
    </row>
    <row r="42" spans="1:16" ht="15" customHeight="1" x14ac:dyDescent="0.3">
      <c r="A42" s="412"/>
      <c r="B42" s="469"/>
      <c r="C42" s="345" t="s">
        <v>108</v>
      </c>
      <c r="D42" s="346"/>
      <c r="E42" s="346"/>
      <c r="F42" s="346"/>
      <c r="G42" s="346"/>
      <c r="H42" s="346"/>
      <c r="I42" s="346"/>
      <c r="J42" s="346"/>
      <c r="K42" s="346"/>
      <c r="L42" s="490"/>
      <c r="M42" s="211"/>
      <c r="N42" s="210"/>
      <c r="O42" s="260"/>
      <c r="P42" s="49"/>
    </row>
    <row r="43" spans="1:16" ht="15" customHeight="1" x14ac:dyDescent="0.3">
      <c r="A43" s="412"/>
      <c r="B43" s="469"/>
      <c r="C43" s="345" t="s">
        <v>109</v>
      </c>
      <c r="D43" s="346"/>
      <c r="E43" s="346"/>
      <c r="F43" s="346"/>
      <c r="G43" s="346"/>
      <c r="H43" s="346"/>
      <c r="I43" s="346"/>
      <c r="J43" s="346"/>
      <c r="K43" s="346"/>
      <c r="L43" s="490"/>
      <c r="M43" s="205"/>
      <c r="N43" s="204"/>
      <c r="O43" s="256"/>
      <c r="P43" s="49"/>
    </row>
    <row r="44" spans="1:16" ht="15.75" customHeight="1" thickBot="1" x14ac:dyDescent="0.35">
      <c r="A44" s="412"/>
      <c r="B44" s="470"/>
      <c r="C44" s="399" t="s">
        <v>110</v>
      </c>
      <c r="D44" s="399"/>
      <c r="E44" s="399"/>
      <c r="F44" s="399"/>
      <c r="G44" s="399"/>
      <c r="H44" s="399"/>
      <c r="I44" s="399"/>
      <c r="J44" s="399"/>
      <c r="K44" s="399"/>
      <c r="L44" s="399"/>
      <c r="M44" s="208"/>
      <c r="N44" s="207"/>
      <c r="O44" s="267"/>
    </row>
    <row r="45" spans="1:16" ht="13.9" customHeight="1" x14ac:dyDescent="0.3">
      <c r="A45" s="412"/>
      <c r="B45" s="381">
        <v>10</v>
      </c>
      <c r="C45" s="404" t="s">
        <v>111</v>
      </c>
      <c r="D45" s="404"/>
      <c r="E45" s="404"/>
      <c r="F45" s="404"/>
      <c r="G45" s="404"/>
      <c r="H45" s="404"/>
      <c r="I45" s="404"/>
      <c r="J45" s="404"/>
      <c r="K45" s="404"/>
      <c r="L45" s="404"/>
      <c r="M45" s="202"/>
      <c r="N45" s="201"/>
      <c r="O45" s="337"/>
      <c r="P45" s="49"/>
    </row>
    <row r="46" spans="1:16" ht="29.25" customHeight="1" x14ac:dyDescent="0.3">
      <c r="A46" s="412"/>
      <c r="B46" s="469"/>
      <c r="C46" s="345" t="s">
        <v>112</v>
      </c>
      <c r="D46" s="346"/>
      <c r="E46" s="346"/>
      <c r="F46" s="346"/>
      <c r="G46" s="346"/>
      <c r="H46" s="346"/>
      <c r="I46" s="346"/>
      <c r="J46" s="346"/>
      <c r="K46" s="346"/>
      <c r="L46" s="490"/>
      <c r="M46" s="211"/>
      <c r="N46" s="210"/>
      <c r="O46" s="260"/>
      <c r="P46" s="49"/>
    </row>
    <row r="47" spans="1:16" ht="13.9" customHeight="1" x14ac:dyDescent="0.3">
      <c r="A47" s="412"/>
      <c r="B47" s="469"/>
      <c r="C47" s="345" t="s">
        <v>113</v>
      </c>
      <c r="D47" s="346"/>
      <c r="E47" s="346"/>
      <c r="F47" s="346"/>
      <c r="G47" s="346"/>
      <c r="H47" s="346"/>
      <c r="I47" s="346"/>
      <c r="J47" s="346"/>
      <c r="K47" s="346"/>
      <c r="L47" s="490"/>
      <c r="M47" s="211"/>
      <c r="N47" s="210"/>
      <c r="O47" s="260"/>
      <c r="P47" s="49"/>
    </row>
    <row r="48" spans="1:16" ht="13.9" customHeight="1" x14ac:dyDescent="0.3">
      <c r="A48" s="412"/>
      <c r="B48" s="469"/>
      <c r="C48" s="345" t="s">
        <v>114</v>
      </c>
      <c r="D48" s="346"/>
      <c r="E48" s="346"/>
      <c r="F48" s="346"/>
      <c r="G48" s="346"/>
      <c r="H48" s="346"/>
      <c r="I48" s="346"/>
      <c r="J48" s="346"/>
      <c r="K48" s="346"/>
      <c r="L48" s="490"/>
      <c r="M48" s="205"/>
      <c r="N48" s="204"/>
      <c r="O48" s="256"/>
      <c r="P48" s="49"/>
    </row>
    <row r="49" spans="1:20" ht="14.5" customHeight="1" thickBot="1" x14ac:dyDescent="0.35">
      <c r="A49" s="412"/>
      <c r="B49" s="470"/>
      <c r="C49" s="399" t="s">
        <v>115</v>
      </c>
      <c r="D49" s="399"/>
      <c r="E49" s="399"/>
      <c r="F49" s="399"/>
      <c r="G49" s="399"/>
      <c r="H49" s="399"/>
      <c r="I49" s="399"/>
      <c r="J49" s="399"/>
      <c r="K49" s="399"/>
      <c r="L49" s="399"/>
      <c r="M49" s="205"/>
      <c r="N49" s="204"/>
      <c r="O49" s="205"/>
      <c r="T49" s="31"/>
    </row>
    <row r="50" spans="1:20" ht="15" customHeight="1" x14ac:dyDescent="0.3">
      <c r="A50" s="412"/>
      <c r="B50" s="342">
        <v>11</v>
      </c>
      <c r="C50" s="404" t="s">
        <v>121</v>
      </c>
      <c r="D50" s="404"/>
      <c r="E50" s="404"/>
      <c r="F50" s="404"/>
      <c r="G50" s="404"/>
      <c r="H50" s="404"/>
      <c r="I50" s="404"/>
      <c r="J50" s="404"/>
      <c r="K50" s="404"/>
      <c r="L50" s="404"/>
      <c r="M50" s="211"/>
      <c r="N50" s="210"/>
      <c r="O50" s="260"/>
      <c r="P50" s="49"/>
    </row>
    <row r="51" spans="1:20" ht="15" customHeight="1" x14ac:dyDescent="0.3">
      <c r="A51" s="412"/>
      <c r="B51" s="513"/>
      <c r="C51" s="345" t="s">
        <v>122</v>
      </c>
      <c r="D51" s="346"/>
      <c r="E51" s="346"/>
      <c r="F51" s="346"/>
      <c r="G51" s="346"/>
      <c r="H51" s="346"/>
      <c r="I51" s="346"/>
      <c r="J51" s="346"/>
      <c r="K51" s="346"/>
      <c r="L51" s="490"/>
      <c r="M51" s="211"/>
      <c r="N51" s="210"/>
      <c r="O51" s="260"/>
      <c r="P51" s="49"/>
    </row>
    <row r="52" spans="1:20" ht="15" customHeight="1" x14ac:dyDescent="0.3">
      <c r="A52" s="412"/>
      <c r="B52" s="343"/>
      <c r="C52" s="345" t="s">
        <v>123</v>
      </c>
      <c r="D52" s="346"/>
      <c r="E52" s="346"/>
      <c r="F52" s="346"/>
      <c r="G52" s="346"/>
      <c r="H52" s="346"/>
      <c r="I52" s="346"/>
      <c r="J52" s="346"/>
      <c r="K52" s="346"/>
      <c r="L52" s="490"/>
      <c r="M52" s="205"/>
      <c r="N52" s="204"/>
      <c r="O52" s="256"/>
    </row>
    <row r="53" spans="1:20" ht="15.75" customHeight="1" thickBot="1" x14ac:dyDescent="0.35">
      <c r="A53" s="412"/>
      <c r="B53" s="344"/>
      <c r="C53" s="399" t="s">
        <v>124</v>
      </c>
      <c r="D53" s="399"/>
      <c r="E53" s="399"/>
      <c r="F53" s="399"/>
      <c r="G53" s="399"/>
      <c r="H53" s="399"/>
      <c r="I53" s="399"/>
      <c r="J53" s="399"/>
      <c r="K53" s="399"/>
      <c r="L53" s="399"/>
      <c r="M53" s="205"/>
      <c r="N53" s="204"/>
      <c r="O53" s="256"/>
      <c r="P53" s="53"/>
    </row>
    <row r="54" spans="1:20" ht="13.9" customHeight="1" x14ac:dyDescent="0.3">
      <c r="A54" s="412"/>
      <c r="B54" s="468">
        <v>12</v>
      </c>
      <c r="C54" s="404" t="s">
        <v>117</v>
      </c>
      <c r="D54" s="404"/>
      <c r="E54" s="404"/>
      <c r="F54" s="404"/>
      <c r="G54" s="404"/>
      <c r="H54" s="404"/>
      <c r="I54" s="404"/>
      <c r="J54" s="404"/>
      <c r="K54" s="404"/>
      <c r="L54" s="404"/>
      <c r="M54" s="202"/>
      <c r="N54" s="201"/>
      <c r="O54" s="337"/>
      <c r="P54" s="49"/>
    </row>
    <row r="55" spans="1:20" ht="13.9" customHeight="1" x14ac:dyDescent="0.3">
      <c r="A55" s="412"/>
      <c r="B55" s="469"/>
      <c r="C55" s="345" t="s">
        <v>118</v>
      </c>
      <c r="D55" s="346"/>
      <c r="E55" s="346"/>
      <c r="F55" s="346"/>
      <c r="G55" s="346"/>
      <c r="H55" s="346"/>
      <c r="I55" s="346"/>
      <c r="J55" s="346"/>
      <c r="K55" s="346"/>
      <c r="L55" s="490"/>
      <c r="M55" s="211"/>
      <c r="N55" s="210"/>
      <c r="O55" s="260"/>
      <c r="P55" s="49"/>
    </row>
    <row r="56" spans="1:20" ht="30.75" customHeight="1" x14ac:dyDescent="0.3">
      <c r="A56" s="412"/>
      <c r="B56" s="469"/>
      <c r="C56" s="345" t="s">
        <v>119</v>
      </c>
      <c r="D56" s="346"/>
      <c r="E56" s="346"/>
      <c r="F56" s="346"/>
      <c r="G56" s="346"/>
      <c r="H56" s="346"/>
      <c r="I56" s="346"/>
      <c r="J56" s="346"/>
      <c r="K56" s="346"/>
      <c r="L56" s="490"/>
      <c r="M56" s="205"/>
      <c r="N56" s="204"/>
      <c r="O56" s="256"/>
      <c r="P56" s="49"/>
    </row>
    <row r="57" spans="1:20" ht="15.75" customHeight="1" thickBot="1" x14ac:dyDescent="0.35">
      <c r="A57" s="413"/>
      <c r="B57" s="470"/>
      <c r="C57" s="399" t="s">
        <v>120</v>
      </c>
      <c r="D57" s="399"/>
      <c r="E57" s="399"/>
      <c r="F57" s="399"/>
      <c r="G57" s="399"/>
      <c r="H57" s="399"/>
      <c r="I57" s="399"/>
      <c r="J57" s="399"/>
      <c r="K57" s="399"/>
      <c r="L57" s="399"/>
      <c r="M57" s="208"/>
      <c r="N57" s="207"/>
      <c r="O57" s="267"/>
    </row>
    <row r="58" spans="1:20" ht="14.5" thickBot="1" x14ac:dyDescent="0.35"/>
    <row r="59" spans="1:20" x14ac:dyDescent="0.3">
      <c r="A59" s="390" t="s">
        <v>19</v>
      </c>
      <c r="B59" s="391"/>
      <c r="C59" s="391"/>
      <c r="D59" s="391"/>
      <c r="E59" s="391"/>
      <c r="F59" s="391"/>
      <c r="G59" s="391"/>
      <c r="H59" s="391"/>
      <c r="I59" s="391"/>
      <c r="J59" s="391"/>
      <c r="K59" s="391"/>
      <c r="L59" s="391"/>
      <c r="M59" s="391"/>
      <c r="N59" s="391"/>
      <c r="O59" s="392"/>
    </row>
    <row r="60" spans="1:20" x14ac:dyDescent="0.3">
      <c r="A60" s="393"/>
      <c r="B60" s="394"/>
      <c r="C60" s="394"/>
      <c r="D60" s="394"/>
      <c r="E60" s="394"/>
      <c r="F60" s="394"/>
      <c r="G60" s="394"/>
      <c r="H60" s="394"/>
      <c r="I60" s="394"/>
      <c r="J60" s="394"/>
      <c r="K60" s="394"/>
      <c r="L60" s="394"/>
      <c r="M60" s="394"/>
      <c r="N60" s="394"/>
      <c r="O60" s="395"/>
    </row>
    <row r="61" spans="1:20" x14ac:dyDescent="0.3">
      <c r="A61" s="393"/>
      <c r="B61" s="394"/>
      <c r="C61" s="394"/>
      <c r="D61" s="394"/>
      <c r="E61" s="394"/>
      <c r="F61" s="394"/>
      <c r="G61" s="394"/>
      <c r="H61" s="394"/>
      <c r="I61" s="394"/>
      <c r="J61" s="394"/>
      <c r="K61" s="394"/>
      <c r="L61" s="394"/>
      <c r="M61" s="394"/>
      <c r="N61" s="394"/>
      <c r="O61" s="395"/>
    </row>
    <row r="62" spans="1:20" ht="14.5" thickBot="1" x14ac:dyDescent="0.35">
      <c r="A62" s="396"/>
      <c r="B62" s="397"/>
      <c r="C62" s="397"/>
      <c r="D62" s="397"/>
      <c r="E62" s="397"/>
      <c r="F62" s="397"/>
      <c r="G62" s="397"/>
      <c r="H62" s="397"/>
      <c r="I62" s="397"/>
      <c r="J62" s="397"/>
      <c r="K62" s="397"/>
      <c r="L62" s="397"/>
      <c r="M62" s="397"/>
      <c r="N62" s="397"/>
      <c r="O62" s="398"/>
    </row>
    <row r="63" spans="1:20" x14ac:dyDescent="0.3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</row>
    <row r="64" spans="1:20" x14ac:dyDescent="0.3">
      <c r="A64" s="60" t="s">
        <v>71</v>
      </c>
      <c r="B64" s="41"/>
      <c r="C64" s="41"/>
      <c r="H64" s="45"/>
      <c r="J64" s="45"/>
    </row>
    <row r="65" spans="1:14" x14ac:dyDescent="0.3">
      <c r="A65" s="226" t="s">
        <v>72</v>
      </c>
      <c r="B65" s="41"/>
      <c r="C65" s="41"/>
      <c r="K65" s="57"/>
      <c r="L65" s="57"/>
      <c r="M65" s="57"/>
      <c r="N65" s="57"/>
    </row>
    <row r="66" spans="1:14" x14ac:dyDescent="0.3">
      <c r="A66" s="227" t="s">
        <v>70</v>
      </c>
      <c r="G66" s="512"/>
      <c r="H66" s="512"/>
      <c r="I66" s="512"/>
      <c r="J66" s="512"/>
    </row>
  </sheetData>
  <sheetProtection algorithmName="SHA-512" hashValue="UyFLSLkPvtVA4gR8Y1XAY1h3sPRoQQ3GWJiFpUpms60XQFbxgAWbYu6untx1xtx4Fvrzk7bkIU7EW6vLry4hhQ==" saltValue="OXt6JkZtoxfW1K+ctap1lA==" spinCount="100000" sheet="1" objects="1" scenarios="1"/>
  <mergeCells count="67">
    <mergeCell ref="A59:O62"/>
    <mergeCell ref="G66:J66"/>
    <mergeCell ref="B18:B20"/>
    <mergeCell ref="C19:L19"/>
    <mergeCell ref="C20:L20"/>
    <mergeCell ref="B21:B22"/>
    <mergeCell ref="C22:L22"/>
    <mergeCell ref="B23:B25"/>
    <mergeCell ref="C24:L24"/>
    <mergeCell ref="B50:B53"/>
    <mergeCell ref="C52:L52"/>
    <mergeCell ref="C53:L53"/>
    <mergeCell ref="B54:B57"/>
    <mergeCell ref="C54:L54"/>
    <mergeCell ref="C47:L47"/>
    <mergeCell ref="C57:L57"/>
    <mergeCell ref="B40:B44"/>
    <mergeCell ref="C40:L40"/>
    <mergeCell ref="C43:L43"/>
    <mergeCell ref="C44:L44"/>
    <mergeCell ref="B45:B49"/>
    <mergeCell ref="C45:L45"/>
    <mergeCell ref="C48:L48"/>
    <mergeCell ref="C49:L49"/>
    <mergeCell ref="C42:L42"/>
    <mergeCell ref="C46:L46"/>
    <mergeCell ref="K15:O15"/>
    <mergeCell ref="C17:L17"/>
    <mergeCell ref="C56:L56"/>
    <mergeCell ref="C25:L25"/>
    <mergeCell ref="C29:L29"/>
    <mergeCell ref="C34:L34"/>
    <mergeCell ref="C35:L35"/>
    <mergeCell ref="C33:L33"/>
    <mergeCell ref="C36:L36"/>
    <mergeCell ref="C50:L50"/>
    <mergeCell ref="C51:L51"/>
    <mergeCell ref="C55:L55"/>
    <mergeCell ref="C41:L41"/>
    <mergeCell ref="C38:L38"/>
    <mergeCell ref="C39:L39"/>
    <mergeCell ref="A18:A57"/>
    <mergeCell ref="C18:L18"/>
    <mergeCell ref="C21:L21"/>
    <mergeCell ref="C23:L23"/>
    <mergeCell ref="B26:B27"/>
    <mergeCell ref="C26:L26"/>
    <mergeCell ref="C27:L27"/>
    <mergeCell ref="B28:B30"/>
    <mergeCell ref="C28:L28"/>
    <mergeCell ref="C30:L30"/>
    <mergeCell ref="B31:B32"/>
    <mergeCell ref="C31:L31"/>
    <mergeCell ref="C32:L32"/>
    <mergeCell ref="B33:B36"/>
    <mergeCell ref="B37:B39"/>
    <mergeCell ref="C37:L37"/>
    <mergeCell ref="A12:A14"/>
    <mergeCell ref="F2:O2"/>
    <mergeCell ref="F3:O4"/>
    <mergeCell ref="K12:O12"/>
    <mergeCell ref="K13:O13"/>
    <mergeCell ref="K14:O14"/>
    <mergeCell ref="A7:B7"/>
    <mergeCell ref="A10:B10"/>
    <mergeCell ref="B12:G14"/>
    <mergeCell ref="I12:J14"/>
  </mergeCells>
  <conditionalFormatting sqref="C18:L57">
    <cfRule type="expression" dxfId="10" priority="1" stopIfTrue="1">
      <formula>N18="X"</formula>
    </cfRule>
    <cfRule type="expression" dxfId="9" priority="2" stopIfTrue="1">
      <formula>AND(N18&lt;&gt;"",N18=0)</formula>
    </cfRule>
    <cfRule type="expression" dxfId="8" priority="3" stopIfTrue="1">
      <formula>N18=1</formula>
    </cfRule>
    <cfRule type="expression" dxfId="7" priority="4" stopIfTrue="1">
      <formula>AND(M18=1,N18="x")</formula>
    </cfRule>
    <cfRule type="expression" dxfId="6" priority="5" stopIfTrue="1">
      <formula>AND(M18="x",N18&lt;&gt;"",N18=0)</formula>
    </cfRule>
    <cfRule type="expression" dxfId="5" priority="6" stopIfTrue="1">
      <formula>AND(M18="x",N18=1)</formula>
    </cfRule>
    <cfRule type="expression" dxfId="4" priority="7" stopIfTrue="1">
      <formula>AND(M18&lt;&gt;"",M18=0,N18=1)</formula>
    </cfRule>
    <cfRule type="expression" dxfId="3" priority="8" stopIfTrue="1">
      <formula>AND(M18=0,M18&lt;&gt;"")</formula>
    </cfRule>
    <cfRule type="expression" dxfId="2" priority="9" stopIfTrue="1">
      <formula>M18="x"</formula>
    </cfRule>
    <cfRule type="expression" dxfId="1" priority="10" stopIfTrue="1">
      <formula>AND(M18=1,N18=0,N18&lt;&gt;"")</formula>
    </cfRule>
    <cfRule type="expression" dxfId="0" priority="11" stopIfTrue="1">
      <formula>M18=1</formula>
    </cfRule>
  </conditionalFormatting>
  <pageMargins left="0.11811023622047245" right="0.11811023622047245" top="0.11811023622047245" bottom="0.11811023622047245" header="0" footer="0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B108"/>
  <sheetViews>
    <sheetView tabSelected="1" zoomScale="102" zoomScaleNormal="110" workbookViewId="0">
      <selection activeCell="B8" sqref="B8"/>
    </sheetView>
  </sheetViews>
  <sheetFormatPr defaultRowHeight="14" x14ac:dyDescent="0.3"/>
  <cols>
    <col min="1" max="1" width="15.453125" style="173" customWidth="1"/>
    <col min="2" max="2" width="8.81640625" style="173" customWidth="1"/>
    <col min="3" max="3" width="7.81640625" style="173" customWidth="1"/>
    <col min="4" max="4" width="8.453125" style="173" customWidth="1"/>
    <col min="5" max="5" width="8.26953125" style="173" customWidth="1"/>
    <col min="6" max="6" width="8.453125" style="173" customWidth="1"/>
    <col min="7" max="7" width="7.453125" style="173" customWidth="1"/>
    <col min="8" max="8" width="8.453125" style="173" customWidth="1"/>
    <col min="9" max="9" width="8.1796875" style="173" customWidth="1"/>
    <col min="10" max="10" width="8.453125" style="173" customWidth="1"/>
    <col min="11" max="11" width="7.453125" style="173" customWidth="1"/>
    <col min="12" max="12" width="8.453125" style="173" customWidth="1"/>
    <col min="13" max="13" width="8" style="173" customWidth="1"/>
    <col min="14" max="14" width="7.453125" style="173" customWidth="1"/>
    <col min="15" max="15" width="12.1796875" style="174" customWidth="1"/>
    <col min="16" max="16" width="9.1796875" style="173"/>
    <col min="17" max="17" width="4" style="175" bestFit="1" customWidth="1"/>
    <col min="18" max="18" width="14" style="175" bestFit="1" customWidth="1"/>
    <col min="19" max="19" width="13.26953125" style="175" bestFit="1" customWidth="1"/>
    <col min="20" max="20" width="9.1796875" style="175"/>
    <col min="21" max="256" width="9.1796875" style="173"/>
    <col min="257" max="257" width="13.81640625" style="173" customWidth="1"/>
    <col min="258" max="258" width="11.1796875" style="173" customWidth="1"/>
    <col min="259" max="259" width="9.1796875" style="173" customWidth="1"/>
    <col min="260" max="270" width="9.1796875" style="173"/>
    <col min="271" max="271" width="7" style="173" customWidth="1"/>
    <col min="272" max="512" width="9.1796875" style="173"/>
    <col min="513" max="513" width="13.81640625" style="173" customWidth="1"/>
    <col min="514" max="514" width="11.1796875" style="173" customWidth="1"/>
    <col min="515" max="515" width="9.1796875" style="173" customWidth="1"/>
    <col min="516" max="526" width="9.1796875" style="173"/>
    <col min="527" max="527" width="7" style="173" customWidth="1"/>
    <col min="528" max="768" width="9.1796875" style="173"/>
    <col min="769" max="769" width="13.81640625" style="173" customWidth="1"/>
    <col min="770" max="770" width="11.1796875" style="173" customWidth="1"/>
    <col min="771" max="771" width="9.1796875" style="173" customWidth="1"/>
    <col min="772" max="782" width="9.1796875" style="173"/>
    <col min="783" max="783" width="7" style="173" customWidth="1"/>
    <col min="784" max="1024" width="9.1796875" style="173"/>
    <col min="1025" max="1025" width="13.81640625" style="173" customWidth="1"/>
    <col min="1026" max="1026" width="11.1796875" style="173" customWidth="1"/>
    <col min="1027" max="1027" width="9.1796875" style="173" customWidth="1"/>
    <col min="1028" max="1038" width="9.1796875" style="173"/>
    <col min="1039" max="1039" width="7" style="173" customWidth="1"/>
    <col min="1040" max="1280" width="9.1796875" style="173"/>
    <col min="1281" max="1281" width="13.81640625" style="173" customWidth="1"/>
    <col min="1282" max="1282" width="11.1796875" style="173" customWidth="1"/>
    <col min="1283" max="1283" width="9.1796875" style="173" customWidth="1"/>
    <col min="1284" max="1294" width="9.1796875" style="173"/>
    <col min="1295" max="1295" width="7" style="173" customWidth="1"/>
    <col min="1296" max="1536" width="9.1796875" style="173"/>
    <col min="1537" max="1537" width="13.81640625" style="173" customWidth="1"/>
    <col min="1538" max="1538" width="11.1796875" style="173" customWidth="1"/>
    <col min="1539" max="1539" width="9.1796875" style="173" customWidth="1"/>
    <col min="1540" max="1550" width="9.1796875" style="173"/>
    <col min="1551" max="1551" width="7" style="173" customWidth="1"/>
    <col min="1552" max="1792" width="9.1796875" style="173"/>
    <col min="1793" max="1793" width="13.81640625" style="173" customWidth="1"/>
    <col min="1794" max="1794" width="11.1796875" style="173" customWidth="1"/>
    <col min="1795" max="1795" width="9.1796875" style="173" customWidth="1"/>
    <col min="1796" max="1806" width="9.1796875" style="173"/>
    <col min="1807" max="1807" width="7" style="173" customWidth="1"/>
    <col min="1808" max="2048" width="9.1796875" style="173"/>
    <col min="2049" max="2049" width="13.81640625" style="173" customWidth="1"/>
    <col min="2050" max="2050" width="11.1796875" style="173" customWidth="1"/>
    <col min="2051" max="2051" width="9.1796875" style="173" customWidth="1"/>
    <col min="2052" max="2062" width="9.1796875" style="173"/>
    <col min="2063" max="2063" width="7" style="173" customWidth="1"/>
    <col min="2064" max="2304" width="9.1796875" style="173"/>
    <col min="2305" max="2305" width="13.81640625" style="173" customWidth="1"/>
    <col min="2306" max="2306" width="11.1796875" style="173" customWidth="1"/>
    <col min="2307" max="2307" width="9.1796875" style="173" customWidth="1"/>
    <col min="2308" max="2318" width="9.1796875" style="173"/>
    <col min="2319" max="2319" width="7" style="173" customWidth="1"/>
    <col min="2320" max="2560" width="9.1796875" style="173"/>
    <col min="2561" max="2561" width="13.81640625" style="173" customWidth="1"/>
    <col min="2562" max="2562" width="11.1796875" style="173" customWidth="1"/>
    <col min="2563" max="2563" width="9.1796875" style="173" customWidth="1"/>
    <col min="2564" max="2574" width="9.1796875" style="173"/>
    <col min="2575" max="2575" width="7" style="173" customWidth="1"/>
    <col min="2576" max="2816" width="9.1796875" style="173"/>
    <col min="2817" max="2817" width="13.81640625" style="173" customWidth="1"/>
    <col min="2818" max="2818" width="11.1796875" style="173" customWidth="1"/>
    <col min="2819" max="2819" width="9.1796875" style="173" customWidth="1"/>
    <col min="2820" max="2830" width="9.1796875" style="173"/>
    <col min="2831" max="2831" width="7" style="173" customWidth="1"/>
    <col min="2832" max="3072" width="9.1796875" style="173"/>
    <col min="3073" max="3073" width="13.81640625" style="173" customWidth="1"/>
    <col min="3074" max="3074" width="11.1796875" style="173" customWidth="1"/>
    <col min="3075" max="3075" width="9.1796875" style="173" customWidth="1"/>
    <col min="3076" max="3086" width="9.1796875" style="173"/>
    <col min="3087" max="3087" width="7" style="173" customWidth="1"/>
    <col min="3088" max="3328" width="9.1796875" style="173"/>
    <col min="3329" max="3329" width="13.81640625" style="173" customWidth="1"/>
    <col min="3330" max="3330" width="11.1796875" style="173" customWidth="1"/>
    <col min="3331" max="3331" width="9.1796875" style="173" customWidth="1"/>
    <col min="3332" max="3342" width="9.1796875" style="173"/>
    <col min="3343" max="3343" width="7" style="173" customWidth="1"/>
    <col min="3344" max="3584" width="9.1796875" style="173"/>
    <col min="3585" max="3585" width="13.81640625" style="173" customWidth="1"/>
    <col min="3586" max="3586" width="11.1796875" style="173" customWidth="1"/>
    <col min="3587" max="3587" width="9.1796875" style="173" customWidth="1"/>
    <col min="3588" max="3598" width="9.1796875" style="173"/>
    <col min="3599" max="3599" width="7" style="173" customWidth="1"/>
    <col min="3600" max="3840" width="9.1796875" style="173"/>
    <col min="3841" max="3841" width="13.81640625" style="173" customWidth="1"/>
    <col min="3842" max="3842" width="11.1796875" style="173" customWidth="1"/>
    <col min="3843" max="3843" width="9.1796875" style="173" customWidth="1"/>
    <col min="3844" max="3854" width="9.1796875" style="173"/>
    <col min="3855" max="3855" width="7" style="173" customWidth="1"/>
    <col min="3856" max="4096" width="9.1796875" style="173"/>
    <col min="4097" max="4097" width="13.81640625" style="173" customWidth="1"/>
    <col min="4098" max="4098" width="11.1796875" style="173" customWidth="1"/>
    <col min="4099" max="4099" width="9.1796875" style="173" customWidth="1"/>
    <col min="4100" max="4110" width="9.1796875" style="173"/>
    <col min="4111" max="4111" width="7" style="173" customWidth="1"/>
    <col min="4112" max="4352" width="9.1796875" style="173"/>
    <col min="4353" max="4353" width="13.81640625" style="173" customWidth="1"/>
    <col min="4354" max="4354" width="11.1796875" style="173" customWidth="1"/>
    <col min="4355" max="4355" width="9.1796875" style="173" customWidth="1"/>
    <col min="4356" max="4366" width="9.1796875" style="173"/>
    <col min="4367" max="4367" width="7" style="173" customWidth="1"/>
    <col min="4368" max="4608" width="9.1796875" style="173"/>
    <col min="4609" max="4609" width="13.81640625" style="173" customWidth="1"/>
    <col min="4610" max="4610" width="11.1796875" style="173" customWidth="1"/>
    <col min="4611" max="4611" width="9.1796875" style="173" customWidth="1"/>
    <col min="4612" max="4622" width="9.1796875" style="173"/>
    <col min="4623" max="4623" width="7" style="173" customWidth="1"/>
    <col min="4624" max="4864" width="9.1796875" style="173"/>
    <col min="4865" max="4865" width="13.81640625" style="173" customWidth="1"/>
    <col min="4866" max="4866" width="11.1796875" style="173" customWidth="1"/>
    <col min="4867" max="4867" width="9.1796875" style="173" customWidth="1"/>
    <col min="4868" max="4878" width="9.1796875" style="173"/>
    <col min="4879" max="4879" width="7" style="173" customWidth="1"/>
    <col min="4880" max="5120" width="9.1796875" style="173"/>
    <col min="5121" max="5121" width="13.81640625" style="173" customWidth="1"/>
    <col min="5122" max="5122" width="11.1796875" style="173" customWidth="1"/>
    <col min="5123" max="5123" width="9.1796875" style="173" customWidth="1"/>
    <col min="5124" max="5134" width="9.1796875" style="173"/>
    <col min="5135" max="5135" width="7" style="173" customWidth="1"/>
    <col min="5136" max="5376" width="9.1796875" style="173"/>
    <col min="5377" max="5377" width="13.81640625" style="173" customWidth="1"/>
    <col min="5378" max="5378" width="11.1796875" style="173" customWidth="1"/>
    <col min="5379" max="5379" width="9.1796875" style="173" customWidth="1"/>
    <col min="5380" max="5390" width="9.1796875" style="173"/>
    <col min="5391" max="5391" width="7" style="173" customWidth="1"/>
    <col min="5392" max="5632" width="9.1796875" style="173"/>
    <col min="5633" max="5633" width="13.81640625" style="173" customWidth="1"/>
    <col min="5634" max="5634" width="11.1796875" style="173" customWidth="1"/>
    <col min="5635" max="5635" width="9.1796875" style="173" customWidth="1"/>
    <col min="5636" max="5646" width="9.1796875" style="173"/>
    <col min="5647" max="5647" width="7" style="173" customWidth="1"/>
    <col min="5648" max="5888" width="9.1796875" style="173"/>
    <col min="5889" max="5889" width="13.81640625" style="173" customWidth="1"/>
    <col min="5890" max="5890" width="11.1796875" style="173" customWidth="1"/>
    <col min="5891" max="5891" width="9.1796875" style="173" customWidth="1"/>
    <col min="5892" max="5902" width="9.1796875" style="173"/>
    <col min="5903" max="5903" width="7" style="173" customWidth="1"/>
    <col min="5904" max="6144" width="9.1796875" style="173"/>
    <col min="6145" max="6145" width="13.81640625" style="173" customWidth="1"/>
    <col min="6146" max="6146" width="11.1796875" style="173" customWidth="1"/>
    <col min="6147" max="6147" width="9.1796875" style="173" customWidth="1"/>
    <col min="6148" max="6158" width="9.1796875" style="173"/>
    <col min="6159" max="6159" width="7" style="173" customWidth="1"/>
    <col min="6160" max="6400" width="9.1796875" style="173"/>
    <col min="6401" max="6401" width="13.81640625" style="173" customWidth="1"/>
    <col min="6402" max="6402" width="11.1796875" style="173" customWidth="1"/>
    <col min="6403" max="6403" width="9.1796875" style="173" customWidth="1"/>
    <col min="6404" max="6414" width="9.1796875" style="173"/>
    <col min="6415" max="6415" width="7" style="173" customWidth="1"/>
    <col min="6416" max="6656" width="9.1796875" style="173"/>
    <col min="6657" max="6657" width="13.81640625" style="173" customWidth="1"/>
    <col min="6658" max="6658" width="11.1796875" style="173" customWidth="1"/>
    <col min="6659" max="6659" width="9.1796875" style="173" customWidth="1"/>
    <col min="6660" max="6670" width="9.1796875" style="173"/>
    <col min="6671" max="6671" width="7" style="173" customWidth="1"/>
    <col min="6672" max="6912" width="9.1796875" style="173"/>
    <col min="6913" max="6913" width="13.81640625" style="173" customWidth="1"/>
    <col min="6914" max="6914" width="11.1796875" style="173" customWidth="1"/>
    <col min="6915" max="6915" width="9.1796875" style="173" customWidth="1"/>
    <col min="6916" max="6926" width="9.1796875" style="173"/>
    <col min="6927" max="6927" width="7" style="173" customWidth="1"/>
    <col min="6928" max="7168" width="9.1796875" style="173"/>
    <col min="7169" max="7169" width="13.81640625" style="173" customWidth="1"/>
    <col min="7170" max="7170" width="11.1796875" style="173" customWidth="1"/>
    <col min="7171" max="7171" width="9.1796875" style="173" customWidth="1"/>
    <col min="7172" max="7182" width="9.1796875" style="173"/>
    <col min="7183" max="7183" width="7" style="173" customWidth="1"/>
    <col min="7184" max="7424" width="9.1796875" style="173"/>
    <col min="7425" max="7425" width="13.81640625" style="173" customWidth="1"/>
    <col min="7426" max="7426" width="11.1796875" style="173" customWidth="1"/>
    <col min="7427" max="7427" width="9.1796875" style="173" customWidth="1"/>
    <col min="7428" max="7438" width="9.1796875" style="173"/>
    <col min="7439" max="7439" width="7" style="173" customWidth="1"/>
    <col min="7440" max="7680" width="9.1796875" style="173"/>
    <col min="7681" max="7681" width="13.81640625" style="173" customWidth="1"/>
    <col min="7682" max="7682" width="11.1796875" style="173" customWidth="1"/>
    <col min="7683" max="7683" width="9.1796875" style="173" customWidth="1"/>
    <col min="7684" max="7694" width="9.1796875" style="173"/>
    <col min="7695" max="7695" width="7" style="173" customWidth="1"/>
    <col min="7696" max="7936" width="9.1796875" style="173"/>
    <col min="7937" max="7937" width="13.81640625" style="173" customWidth="1"/>
    <col min="7938" max="7938" width="11.1796875" style="173" customWidth="1"/>
    <col min="7939" max="7939" width="9.1796875" style="173" customWidth="1"/>
    <col min="7940" max="7950" width="9.1796875" style="173"/>
    <col min="7951" max="7951" width="7" style="173" customWidth="1"/>
    <col min="7952" max="8192" width="9.1796875" style="173"/>
    <col min="8193" max="8193" width="13.81640625" style="173" customWidth="1"/>
    <col min="8194" max="8194" width="11.1796875" style="173" customWidth="1"/>
    <col min="8195" max="8195" width="9.1796875" style="173" customWidth="1"/>
    <col min="8196" max="8206" width="9.1796875" style="173"/>
    <col min="8207" max="8207" width="7" style="173" customWidth="1"/>
    <col min="8208" max="8448" width="9.1796875" style="173"/>
    <col min="8449" max="8449" width="13.81640625" style="173" customWidth="1"/>
    <col min="8450" max="8450" width="11.1796875" style="173" customWidth="1"/>
    <col min="8451" max="8451" width="9.1796875" style="173" customWidth="1"/>
    <col min="8452" max="8462" width="9.1796875" style="173"/>
    <col min="8463" max="8463" width="7" style="173" customWidth="1"/>
    <col min="8464" max="8704" width="9.1796875" style="173"/>
    <col min="8705" max="8705" width="13.81640625" style="173" customWidth="1"/>
    <col min="8706" max="8706" width="11.1796875" style="173" customWidth="1"/>
    <col min="8707" max="8707" width="9.1796875" style="173" customWidth="1"/>
    <col min="8708" max="8718" width="9.1796875" style="173"/>
    <col min="8719" max="8719" width="7" style="173" customWidth="1"/>
    <col min="8720" max="8960" width="9.1796875" style="173"/>
    <col min="8961" max="8961" width="13.81640625" style="173" customWidth="1"/>
    <col min="8962" max="8962" width="11.1796875" style="173" customWidth="1"/>
    <col min="8963" max="8963" width="9.1796875" style="173" customWidth="1"/>
    <col min="8964" max="8974" width="9.1796875" style="173"/>
    <col min="8975" max="8975" width="7" style="173" customWidth="1"/>
    <col min="8976" max="9216" width="9.1796875" style="173"/>
    <col min="9217" max="9217" width="13.81640625" style="173" customWidth="1"/>
    <col min="9218" max="9218" width="11.1796875" style="173" customWidth="1"/>
    <col min="9219" max="9219" width="9.1796875" style="173" customWidth="1"/>
    <col min="9220" max="9230" width="9.1796875" style="173"/>
    <col min="9231" max="9231" width="7" style="173" customWidth="1"/>
    <col min="9232" max="9472" width="9.1796875" style="173"/>
    <col min="9473" max="9473" width="13.81640625" style="173" customWidth="1"/>
    <col min="9474" max="9474" width="11.1796875" style="173" customWidth="1"/>
    <col min="9475" max="9475" width="9.1796875" style="173" customWidth="1"/>
    <col min="9476" max="9486" width="9.1796875" style="173"/>
    <col min="9487" max="9487" width="7" style="173" customWidth="1"/>
    <col min="9488" max="9728" width="9.1796875" style="173"/>
    <col min="9729" max="9729" width="13.81640625" style="173" customWidth="1"/>
    <col min="9730" max="9730" width="11.1796875" style="173" customWidth="1"/>
    <col min="9731" max="9731" width="9.1796875" style="173" customWidth="1"/>
    <col min="9732" max="9742" width="9.1796875" style="173"/>
    <col min="9743" max="9743" width="7" style="173" customWidth="1"/>
    <col min="9744" max="9984" width="9.1796875" style="173"/>
    <col min="9985" max="9985" width="13.81640625" style="173" customWidth="1"/>
    <col min="9986" max="9986" width="11.1796875" style="173" customWidth="1"/>
    <col min="9987" max="9987" width="9.1796875" style="173" customWidth="1"/>
    <col min="9988" max="9998" width="9.1796875" style="173"/>
    <col min="9999" max="9999" width="7" style="173" customWidth="1"/>
    <col min="10000" max="10240" width="9.1796875" style="173"/>
    <col min="10241" max="10241" width="13.81640625" style="173" customWidth="1"/>
    <col min="10242" max="10242" width="11.1796875" style="173" customWidth="1"/>
    <col min="10243" max="10243" width="9.1796875" style="173" customWidth="1"/>
    <col min="10244" max="10254" width="9.1796875" style="173"/>
    <col min="10255" max="10255" width="7" style="173" customWidth="1"/>
    <col min="10256" max="10496" width="9.1796875" style="173"/>
    <col min="10497" max="10497" width="13.81640625" style="173" customWidth="1"/>
    <col min="10498" max="10498" width="11.1796875" style="173" customWidth="1"/>
    <col min="10499" max="10499" width="9.1796875" style="173" customWidth="1"/>
    <col min="10500" max="10510" width="9.1796875" style="173"/>
    <col min="10511" max="10511" width="7" style="173" customWidth="1"/>
    <col min="10512" max="10752" width="9.1796875" style="173"/>
    <col min="10753" max="10753" width="13.81640625" style="173" customWidth="1"/>
    <col min="10754" max="10754" width="11.1796875" style="173" customWidth="1"/>
    <col min="10755" max="10755" width="9.1796875" style="173" customWidth="1"/>
    <col min="10756" max="10766" width="9.1796875" style="173"/>
    <col min="10767" max="10767" width="7" style="173" customWidth="1"/>
    <col min="10768" max="11008" width="9.1796875" style="173"/>
    <col min="11009" max="11009" width="13.81640625" style="173" customWidth="1"/>
    <col min="11010" max="11010" width="11.1796875" style="173" customWidth="1"/>
    <col min="11011" max="11011" width="9.1796875" style="173" customWidth="1"/>
    <col min="11012" max="11022" width="9.1796875" style="173"/>
    <col min="11023" max="11023" width="7" style="173" customWidth="1"/>
    <col min="11024" max="11264" width="9.1796875" style="173"/>
    <col min="11265" max="11265" width="13.81640625" style="173" customWidth="1"/>
    <col min="11266" max="11266" width="11.1796875" style="173" customWidth="1"/>
    <col min="11267" max="11267" width="9.1796875" style="173" customWidth="1"/>
    <col min="11268" max="11278" width="9.1796875" style="173"/>
    <col min="11279" max="11279" width="7" style="173" customWidth="1"/>
    <col min="11280" max="11520" width="9.1796875" style="173"/>
    <col min="11521" max="11521" width="13.81640625" style="173" customWidth="1"/>
    <col min="11522" max="11522" width="11.1796875" style="173" customWidth="1"/>
    <col min="11523" max="11523" width="9.1796875" style="173" customWidth="1"/>
    <col min="11524" max="11534" width="9.1796875" style="173"/>
    <col min="11535" max="11535" width="7" style="173" customWidth="1"/>
    <col min="11536" max="11776" width="9.1796875" style="173"/>
    <col min="11777" max="11777" width="13.81640625" style="173" customWidth="1"/>
    <col min="11778" max="11778" width="11.1796875" style="173" customWidth="1"/>
    <col min="11779" max="11779" width="9.1796875" style="173" customWidth="1"/>
    <col min="11780" max="11790" width="9.1796875" style="173"/>
    <col min="11791" max="11791" width="7" style="173" customWidth="1"/>
    <col min="11792" max="12032" width="9.1796875" style="173"/>
    <col min="12033" max="12033" width="13.81640625" style="173" customWidth="1"/>
    <col min="12034" max="12034" width="11.1796875" style="173" customWidth="1"/>
    <col min="12035" max="12035" width="9.1796875" style="173" customWidth="1"/>
    <col min="12036" max="12046" width="9.1796875" style="173"/>
    <col min="12047" max="12047" width="7" style="173" customWidth="1"/>
    <col min="12048" max="12288" width="9.1796875" style="173"/>
    <col min="12289" max="12289" width="13.81640625" style="173" customWidth="1"/>
    <col min="12290" max="12290" width="11.1796875" style="173" customWidth="1"/>
    <col min="12291" max="12291" width="9.1796875" style="173" customWidth="1"/>
    <col min="12292" max="12302" width="9.1796875" style="173"/>
    <col min="12303" max="12303" width="7" style="173" customWidth="1"/>
    <col min="12304" max="12544" width="9.1796875" style="173"/>
    <col min="12545" max="12545" width="13.81640625" style="173" customWidth="1"/>
    <col min="12546" max="12546" width="11.1796875" style="173" customWidth="1"/>
    <col min="12547" max="12547" width="9.1796875" style="173" customWidth="1"/>
    <col min="12548" max="12558" width="9.1796875" style="173"/>
    <col min="12559" max="12559" width="7" style="173" customWidth="1"/>
    <col min="12560" max="12800" width="9.1796875" style="173"/>
    <col min="12801" max="12801" width="13.81640625" style="173" customWidth="1"/>
    <col min="12802" max="12802" width="11.1796875" style="173" customWidth="1"/>
    <col min="12803" max="12803" width="9.1796875" style="173" customWidth="1"/>
    <col min="12804" max="12814" width="9.1796875" style="173"/>
    <col min="12815" max="12815" width="7" style="173" customWidth="1"/>
    <col min="12816" max="13056" width="9.1796875" style="173"/>
    <col min="13057" max="13057" width="13.81640625" style="173" customWidth="1"/>
    <col min="13058" max="13058" width="11.1796875" style="173" customWidth="1"/>
    <col min="13059" max="13059" width="9.1796875" style="173" customWidth="1"/>
    <col min="13060" max="13070" width="9.1796875" style="173"/>
    <col min="13071" max="13071" width="7" style="173" customWidth="1"/>
    <col min="13072" max="13312" width="9.1796875" style="173"/>
    <col min="13313" max="13313" width="13.81640625" style="173" customWidth="1"/>
    <col min="13314" max="13314" width="11.1796875" style="173" customWidth="1"/>
    <col min="13315" max="13315" width="9.1796875" style="173" customWidth="1"/>
    <col min="13316" max="13326" width="9.1796875" style="173"/>
    <col min="13327" max="13327" width="7" style="173" customWidth="1"/>
    <col min="13328" max="13568" width="9.1796875" style="173"/>
    <col min="13569" max="13569" width="13.81640625" style="173" customWidth="1"/>
    <col min="13570" max="13570" width="11.1796875" style="173" customWidth="1"/>
    <col min="13571" max="13571" width="9.1796875" style="173" customWidth="1"/>
    <col min="13572" max="13582" width="9.1796875" style="173"/>
    <col min="13583" max="13583" width="7" style="173" customWidth="1"/>
    <col min="13584" max="13824" width="9.1796875" style="173"/>
    <col min="13825" max="13825" width="13.81640625" style="173" customWidth="1"/>
    <col min="13826" max="13826" width="11.1796875" style="173" customWidth="1"/>
    <col min="13827" max="13827" width="9.1796875" style="173" customWidth="1"/>
    <col min="13828" max="13838" width="9.1796875" style="173"/>
    <col min="13839" max="13839" width="7" style="173" customWidth="1"/>
    <col min="13840" max="14080" width="9.1796875" style="173"/>
    <col min="14081" max="14081" width="13.81640625" style="173" customWidth="1"/>
    <col min="14082" max="14082" width="11.1796875" style="173" customWidth="1"/>
    <col min="14083" max="14083" width="9.1796875" style="173" customWidth="1"/>
    <col min="14084" max="14094" width="9.1796875" style="173"/>
    <col min="14095" max="14095" width="7" style="173" customWidth="1"/>
    <col min="14096" max="14336" width="9.1796875" style="173"/>
    <col min="14337" max="14337" width="13.81640625" style="173" customWidth="1"/>
    <col min="14338" max="14338" width="11.1796875" style="173" customWidth="1"/>
    <col min="14339" max="14339" width="9.1796875" style="173" customWidth="1"/>
    <col min="14340" max="14350" width="9.1796875" style="173"/>
    <col min="14351" max="14351" width="7" style="173" customWidth="1"/>
    <col min="14352" max="14592" width="9.1796875" style="173"/>
    <col min="14593" max="14593" width="13.81640625" style="173" customWidth="1"/>
    <col min="14594" max="14594" width="11.1796875" style="173" customWidth="1"/>
    <col min="14595" max="14595" width="9.1796875" style="173" customWidth="1"/>
    <col min="14596" max="14606" width="9.1796875" style="173"/>
    <col min="14607" max="14607" width="7" style="173" customWidth="1"/>
    <col min="14608" max="14848" width="9.1796875" style="173"/>
    <col min="14849" max="14849" width="13.81640625" style="173" customWidth="1"/>
    <col min="14850" max="14850" width="11.1796875" style="173" customWidth="1"/>
    <col min="14851" max="14851" width="9.1796875" style="173" customWidth="1"/>
    <col min="14852" max="14862" width="9.1796875" style="173"/>
    <col min="14863" max="14863" width="7" style="173" customWidth="1"/>
    <col min="14864" max="15104" width="9.1796875" style="173"/>
    <col min="15105" max="15105" width="13.81640625" style="173" customWidth="1"/>
    <col min="15106" max="15106" width="11.1796875" style="173" customWidth="1"/>
    <col min="15107" max="15107" width="9.1796875" style="173" customWidth="1"/>
    <col min="15108" max="15118" width="9.1796875" style="173"/>
    <col min="15119" max="15119" width="7" style="173" customWidth="1"/>
    <col min="15120" max="15360" width="9.1796875" style="173"/>
    <col min="15361" max="15361" width="13.81640625" style="173" customWidth="1"/>
    <col min="15362" max="15362" width="11.1796875" style="173" customWidth="1"/>
    <col min="15363" max="15363" width="9.1796875" style="173" customWidth="1"/>
    <col min="15364" max="15374" width="9.1796875" style="173"/>
    <col min="15375" max="15375" width="7" style="173" customWidth="1"/>
    <col min="15376" max="15616" width="9.1796875" style="173"/>
    <col min="15617" max="15617" width="13.81640625" style="173" customWidth="1"/>
    <col min="15618" max="15618" width="11.1796875" style="173" customWidth="1"/>
    <col min="15619" max="15619" width="9.1796875" style="173" customWidth="1"/>
    <col min="15620" max="15630" width="9.1796875" style="173"/>
    <col min="15631" max="15631" width="7" style="173" customWidth="1"/>
    <col min="15632" max="15872" width="9.1796875" style="173"/>
    <col min="15873" max="15873" width="13.81640625" style="173" customWidth="1"/>
    <col min="15874" max="15874" width="11.1796875" style="173" customWidth="1"/>
    <col min="15875" max="15875" width="9.1796875" style="173" customWidth="1"/>
    <col min="15876" max="15886" width="9.1796875" style="173"/>
    <col min="15887" max="15887" width="7" style="173" customWidth="1"/>
    <col min="15888" max="16128" width="9.1796875" style="173"/>
    <col min="16129" max="16129" width="13.81640625" style="173" customWidth="1"/>
    <col min="16130" max="16130" width="11.1796875" style="173" customWidth="1"/>
    <col min="16131" max="16131" width="9.1796875" style="173" customWidth="1"/>
    <col min="16132" max="16142" width="9.1796875" style="173"/>
    <col min="16143" max="16143" width="7" style="173" customWidth="1"/>
    <col min="16144" max="16384" width="9.1796875" style="173"/>
  </cols>
  <sheetData>
    <row r="1" spans="1:28" x14ac:dyDescent="0.3">
      <c r="A1" s="182" t="s">
        <v>73</v>
      </c>
      <c r="B1" s="183" t="str">
        <f>'1.1.MÂNCAT ȘI BĂUT'!B1</f>
        <v>.</v>
      </c>
      <c r="C1" s="183"/>
      <c r="D1" s="184"/>
      <c r="E1" s="172"/>
    </row>
    <row r="2" spans="1:28" ht="15" x14ac:dyDescent="0.3">
      <c r="A2" s="185" t="s">
        <v>74</v>
      </c>
      <c r="B2" s="186" t="str">
        <f>'1.1.MÂNCAT ȘI BĂUT'!B2</f>
        <v>..</v>
      </c>
      <c r="C2" s="186"/>
      <c r="D2" s="187"/>
      <c r="F2" s="428" t="s">
        <v>36</v>
      </c>
      <c r="G2" s="428"/>
      <c r="H2" s="428"/>
      <c r="I2" s="428"/>
      <c r="J2" s="428"/>
      <c r="K2" s="428"/>
      <c r="L2" s="428"/>
      <c r="M2" s="428"/>
      <c r="N2" s="428"/>
      <c r="O2" s="428"/>
    </row>
    <row r="3" spans="1:28" x14ac:dyDescent="0.3">
      <c r="A3" s="185" t="s">
        <v>75</v>
      </c>
      <c r="B3" s="186" t="str">
        <f>'1.1.MÂNCAT ȘI BĂUT'!B3</f>
        <v>...</v>
      </c>
      <c r="C3" s="186"/>
      <c r="D3" s="187"/>
    </row>
    <row r="4" spans="1:28" ht="14.5" thickBot="1" x14ac:dyDescent="0.35">
      <c r="A4" s="188" t="s">
        <v>76</v>
      </c>
      <c r="B4" s="287" t="str">
        <f>'1.1.MÂNCAT ȘI BĂUT'!B4</f>
        <v>....</v>
      </c>
      <c r="C4" s="189"/>
      <c r="D4" s="190"/>
    </row>
    <row r="5" spans="1:28" x14ac:dyDescent="0.3">
      <c r="A5" s="175"/>
      <c r="B5" s="175"/>
    </row>
    <row r="6" spans="1:28" x14ac:dyDescent="0.3">
      <c r="A6" s="181"/>
      <c r="B6" s="519"/>
      <c r="C6" s="519"/>
      <c r="D6" s="519"/>
      <c r="E6" s="519"/>
      <c r="F6" s="519"/>
      <c r="G6" s="519"/>
      <c r="H6" s="39"/>
      <c r="I6" s="63"/>
      <c r="J6" s="63"/>
      <c r="K6" s="61"/>
      <c r="L6" s="61"/>
      <c r="M6" s="61"/>
      <c r="N6" s="61"/>
      <c r="O6" s="111"/>
    </row>
    <row r="7" spans="1:28" ht="14.5" thickBot="1" x14ac:dyDescent="0.35">
      <c r="A7" s="176"/>
      <c r="B7" s="176"/>
      <c r="C7" s="176"/>
      <c r="D7" s="176"/>
      <c r="E7" s="176"/>
      <c r="F7" s="176"/>
      <c r="G7" s="176"/>
      <c r="H7" s="176"/>
      <c r="I7" s="63"/>
      <c r="J7" s="63"/>
      <c r="K7" s="62"/>
      <c r="L7" s="62"/>
      <c r="M7" s="62"/>
      <c r="N7" s="62"/>
      <c r="O7" s="112"/>
    </row>
    <row r="8" spans="1:28" s="119" customFormat="1" ht="180.65" customHeight="1" x14ac:dyDescent="0.35">
      <c r="A8" s="118"/>
      <c r="B8" s="281" t="str">
        <f>B17</f>
        <v>Autonomie la mâncat și băut</v>
      </c>
      <c r="C8" s="282" t="str">
        <f>B23</f>
        <v>Autonomie la gătit/preparat hrana</v>
      </c>
      <c r="D8" s="282" t="str">
        <f>B29</f>
        <v>Autonomie la așezarea /punerea mesei</v>
      </c>
      <c r="E8" s="282" t="str">
        <f>B35</f>
        <v>Autonomie în a spăla vasele</v>
      </c>
      <c r="F8" s="282" t="str">
        <f>B43</f>
        <v>Autonomie în a face cumpărături</v>
      </c>
      <c r="G8" s="282" t="str">
        <f>B51</f>
        <v>Autonomie la îmbracat şi îngrijirea hainelor</v>
      </c>
      <c r="H8" s="282" t="str">
        <f>B57</f>
        <v xml:space="preserve">Autonomie la cumpărarea hainelor </v>
      </c>
      <c r="I8" s="282" t="str">
        <f>B65</f>
        <v xml:space="preserve">Autonomie la menținerea și efectuarea ordinei și curăţeniei în casă/cameră şi mobilare </v>
      </c>
      <c r="J8" s="282" t="str">
        <f>B71</f>
        <v>Autonomie la mobilarea camerei proprii</v>
      </c>
      <c r="K8" s="282" t="str">
        <f>B79</f>
        <v xml:space="preserve">Reacționează la boală, mici răniri şi accidente </v>
      </c>
      <c r="L8" s="283" t="str">
        <f>B88</f>
        <v>Indică/ identifică/ recunoaște/ numește circumstanţe de locuire</v>
      </c>
      <c r="M8" s="284" t="str">
        <f>B96</f>
        <v>Abilitatea de a lua hotărâri și de a conduce</v>
      </c>
      <c r="N8" s="282" t="str">
        <f>B104</f>
        <v>Ocuparea timpului liber</v>
      </c>
      <c r="O8" s="517" t="s">
        <v>81</v>
      </c>
    </row>
    <row r="9" spans="1:28" s="32" customFormat="1" ht="15" customHeight="1" thickBot="1" x14ac:dyDescent="0.35">
      <c r="A9" s="120"/>
      <c r="B9" s="121" t="str">
        <f>A17</f>
        <v xml:space="preserve">1.1. </v>
      </c>
      <c r="C9" s="122" t="str">
        <f>A23</f>
        <v xml:space="preserve">1.2. </v>
      </c>
      <c r="D9" s="122" t="str">
        <f>A29</f>
        <v xml:space="preserve">1.3. </v>
      </c>
      <c r="E9" s="122" t="str">
        <f>A35</f>
        <v>1.4.</v>
      </c>
      <c r="F9" s="122" t="str">
        <f>A43</f>
        <v xml:space="preserve">2.1. </v>
      </c>
      <c r="G9" s="122" t="str">
        <f>A51</f>
        <v xml:space="preserve">3.1. </v>
      </c>
      <c r="H9" s="122" t="str">
        <f>A57</f>
        <v xml:space="preserve">3.2. </v>
      </c>
      <c r="I9" s="122" t="str">
        <f>A65</f>
        <v xml:space="preserve">4.1. </v>
      </c>
      <c r="J9" s="122" t="str">
        <f>A71</f>
        <v xml:space="preserve">4.2. </v>
      </c>
      <c r="K9" s="122" t="str">
        <f>A79</f>
        <v xml:space="preserve">5.1.  </v>
      </c>
      <c r="L9" s="122" t="str">
        <f>A88</f>
        <v xml:space="preserve">6.1. </v>
      </c>
      <c r="M9" s="123" t="str">
        <f>A96</f>
        <v xml:space="preserve">7.1. </v>
      </c>
      <c r="N9" s="122" t="str">
        <f>A104</f>
        <v xml:space="preserve">8.1. </v>
      </c>
      <c r="O9" s="518"/>
    </row>
    <row r="10" spans="1:28" s="30" customFormat="1" x14ac:dyDescent="0.3">
      <c r="A10" s="124" t="s">
        <v>13</v>
      </c>
      <c r="B10" s="125">
        <f>O19</f>
        <v>0</v>
      </c>
      <c r="C10" s="126">
        <f>O25</f>
        <v>0</v>
      </c>
      <c r="D10" s="126">
        <f>O31</f>
        <v>0</v>
      </c>
      <c r="E10" s="126">
        <f>O37</f>
        <v>0</v>
      </c>
      <c r="F10" s="126">
        <f>O45</f>
        <v>0</v>
      </c>
      <c r="G10" s="126">
        <f>O53</f>
        <v>0</v>
      </c>
      <c r="H10" s="126">
        <f>O59</f>
        <v>0</v>
      </c>
      <c r="I10" s="126">
        <f>O67</f>
        <v>0</v>
      </c>
      <c r="J10" s="126">
        <f>O73</f>
        <v>0</v>
      </c>
      <c r="K10" s="126">
        <f>O81</f>
        <v>0</v>
      </c>
      <c r="L10" s="126">
        <f>O90</f>
        <v>0</v>
      </c>
      <c r="M10" s="127">
        <f>O98</f>
        <v>0</v>
      </c>
      <c r="N10" s="126">
        <f>O106</f>
        <v>0</v>
      </c>
      <c r="O10" s="128">
        <f>SUM(B10:N10)</f>
        <v>0</v>
      </c>
    </row>
    <row r="11" spans="1:28" s="30" customFormat="1" ht="14.5" thickBot="1" x14ac:dyDescent="0.35">
      <c r="A11" s="129" t="s">
        <v>14</v>
      </c>
      <c r="B11" s="177">
        <f t="shared" ref="B11:B12" si="0">O20</f>
        <v>0</v>
      </c>
      <c r="C11" s="130">
        <f t="shared" ref="C11:C12" si="1">O26</f>
        <v>0</v>
      </c>
      <c r="D11" s="130">
        <f t="shared" ref="D11:D12" si="2">O32</f>
        <v>0</v>
      </c>
      <c r="E11" s="130">
        <f t="shared" ref="E11:E12" si="3">O38</f>
        <v>0</v>
      </c>
      <c r="F11" s="130">
        <f t="shared" ref="F11:F12" si="4">O46</f>
        <v>0</v>
      </c>
      <c r="G11" s="130">
        <f t="shared" ref="G11:G12" si="5">O54</f>
        <v>0</v>
      </c>
      <c r="H11" s="130">
        <f t="shared" ref="H11:H12" si="6">O60</f>
        <v>0</v>
      </c>
      <c r="I11" s="130">
        <f t="shared" ref="I11:I12" si="7">O68</f>
        <v>0</v>
      </c>
      <c r="J11" s="130">
        <f t="shared" ref="J11:J12" si="8">O74</f>
        <v>0</v>
      </c>
      <c r="K11" s="130">
        <f t="shared" ref="K11:K12" si="9">O82</f>
        <v>0</v>
      </c>
      <c r="L11" s="130">
        <f t="shared" ref="L11:L12" si="10">O91</f>
        <v>0</v>
      </c>
      <c r="M11" s="131">
        <f t="shared" ref="M11:M12" si="11">O99</f>
        <v>0</v>
      </c>
      <c r="N11" s="130">
        <f t="shared" ref="N11:N12" si="12">O107</f>
        <v>0</v>
      </c>
      <c r="O11" s="132">
        <f t="shared" ref="O11" si="13">SUM(B11:N11)</f>
        <v>0</v>
      </c>
    </row>
    <row r="12" spans="1:28" s="30" customFormat="1" ht="14.5" customHeight="1" thickBot="1" x14ac:dyDescent="0.35">
      <c r="A12" s="133" t="s">
        <v>43</v>
      </c>
      <c r="B12" s="178">
        <f t="shared" si="0"/>
        <v>45</v>
      </c>
      <c r="C12" s="134">
        <f t="shared" si="1"/>
        <v>40</v>
      </c>
      <c r="D12" s="134">
        <f t="shared" si="2"/>
        <v>18</v>
      </c>
      <c r="E12" s="134">
        <f t="shared" si="3"/>
        <v>22</v>
      </c>
      <c r="F12" s="134">
        <f t="shared" si="4"/>
        <v>30</v>
      </c>
      <c r="G12" s="134">
        <f t="shared" si="5"/>
        <v>36</v>
      </c>
      <c r="H12" s="134">
        <f t="shared" si="6"/>
        <v>17</v>
      </c>
      <c r="I12" s="134">
        <f t="shared" si="7"/>
        <v>33</v>
      </c>
      <c r="J12" s="134">
        <f t="shared" si="8"/>
        <v>20</v>
      </c>
      <c r="K12" s="134">
        <f t="shared" si="9"/>
        <v>26</v>
      </c>
      <c r="L12" s="134">
        <f t="shared" si="10"/>
        <v>9</v>
      </c>
      <c r="M12" s="135">
        <f t="shared" si="11"/>
        <v>18</v>
      </c>
      <c r="N12" s="136">
        <f t="shared" si="12"/>
        <v>40</v>
      </c>
      <c r="O12" s="179">
        <f>SUM(B12:N12)</f>
        <v>354</v>
      </c>
    </row>
    <row r="13" spans="1:28" s="30" customFormat="1" x14ac:dyDescent="0.3">
      <c r="A13" s="117"/>
      <c r="B13" s="31"/>
      <c r="C13" s="31"/>
      <c r="D13" s="31"/>
      <c r="P13" s="31"/>
    </row>
    <row r="14" spans="1:28" s="30" customFormat="1" ht="13.9" customHeight="1" x14ac:dyDescent="0.3">
      <c r="A14" s="55"/>
      <c r="B14" s="163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31"/>
      <c r="R14" s="31"/>
      <c r="T14" s="31"/>
      <c r="V14" s="31"/>
      <c r="W14" s="31"/>
      <c r="X14" s="31"/>
      <c r="Y14" s="31"/>
      <c r="Z14" s="31"/>
      <c r="AA14" s="31"/>
      <c r="AB14" s="31"/>
    </row>
    <row r="15" spans="1:28" s="30" customFormat="1" x14ac:dyDescent="0.3">
      <c r="A15" s="46" t="s">
        <v>434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09"/>
      <c r="R15" s="109"/>
      <c r="S15" s="109"/>
      <c r="T15" s="109"/>
      <c r="U15" s="109"/>
      <c r="V15" s="109"/>
      <c r="W15" s="109"/>
      <c r="X15" s="31"/>
      <c r="Y15" s="31"/>
      <c r="Z15" s="31"/>
      <c r="AA15" s="31"/>
      <c r="AB15" s="31"/>
    </row>
    <row r="16" spans="1:28" s="31" customFormat="1" x14ac:dyDescent="0.3">
      <c r="A16" s="117"/>
      <c r="O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</row>
    <row r="17" spans="1:28" s="30" customFormat="1" ht="14.5" thickBot="1" x14ac:dyDescent="0.35">
      <c r="A17" s="137" t="str">
        <f>'1.1.MÂNCAT ȘI BĂUT'!A6</f>
        <v xml:space="preserve">1.1. </v>
      </c>
      <c r="B17" s="138" t="str">
        <f>'1.1.MÂNCAT ȘI BĂUT'!B6</f>
        <v>Autonomie la mâncat și băut</v>
      </c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</row>
    <row r="18" spans="1:28" s="32" customFormat="1" ht="14.5" customHeight="1" thickBot="1" x14ac:dyDescent="0.35">
      <c r="A18" s="139" t="str">
        <f>'1.1.MÂNCAT ȘI BĂUT'!A7</f>
        <v>Data evaluării</v>
      </c>
      <c r="B18" s="140" t="str">
        <f>'1.1.MÂNCAT ȘI BĂUT'!A7</f>
        <v>Data evaluării</v>
      </c>
      <c r="C18" s="141" t="str">
        <f>'1.1.MÂNCAT ȘI BĂUT'!C7</f>
        <v xml:space="preserve">nivel 1 </v>
      </c>
      <c r="D18" s="142" t="str">
        <f>'1.1.MÂNCAT ȘI BĂUT'!D7</f>
        <v xml:space="preserve">nivel 2 </v>
      </c>
      <c r="E18" s="142" t="str">
        <f>'1.1.MÂNCAT ȘI BĂUT'!E7</f>
        <v xml:space="preserve">nivel 3 </v>
      </c>
      <c r="F18" s="142" t="str">
        <f>'1.1.MÂNCAT ȘI BĂUT'!F7</f>
        <v xml:space="preserve">nivel 4 </v>
      </c>
      <c r="G18" s="142" t="str">
        <f>'1.1.MÂNCAT ȘI BĂUT'!G7</f>
        <v xml:space="preserve">nivel 5 </v>
      </c>
      <c r="H18" s="142" t="str">
        <f>'1.1.MÂNCAT ȘI BĂUT'!H7</f>
        <v xml:space="preserve">nivel 6 </v>
      </c>
      <c r="I18" s="142" t="str">
        <f>'1.1.MÂNCAT ȘI BĂUT'!I7</f>
        <v xml:space="preserve">nivel 7 </v>
      </c>
      <c r="J18" s="142" t="str">
        <f>'1.1.MÂNCAT ȘI BĂUT'!J7</f>
        <v xml:space="preserve">nivel 8 </v>
      </c>
      <c r="K18" s="142" t="str">
        <f>'1.1.MÂNCAT ȘI BĂUT'!K7</f>
        <v xml:space="preserve">nivel 9 </v>
      </c>
      <c r="L18" s="142" t="str">
        <f>'1.1.MÂNCAT ȘI BĂUT'!L7</f>
        <v xml:space="preserve">nivel 10 </v>
      </c>
      <c r="M18" s="142" t="str">
        <f>'1.1.MÂNCAT ȘI BĂUT'!M7</f>
        <v xml:space="preserve">nivel 11 </v>
      </c>
      <c r="N18" s="143" t="str">
        <f>'1.1.MÂNCAT ȘI BĂUT'!N7</f>
        <v>nivel 12</v>
      </c>
      <c r="O18" s="144" t="str">
        <f>'1.1.MÂNCAT ȘI BĂUT'!O7</f>
        <v>scor realizat</v>
      </c>
      <c r="P18" s="31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</row>
    <row r="19" spans="1:28" s="30" customFormat="1" x14ac:dyDescent="0.3">
      <c r="A19" s="139" t="str">
        <f>'1.1.MÂNCAT ȘI BĂUT'!A8</f>
        <v>Evaluare inițială</v>
      </c>
      <c r="B19" s="285">
        <f>'1.1.MÂNCAT ȘI BĂUT'!B8</f>
        <v>0</v>
      </c>
      <c r="C19" s="145">
        <f>'1.1.MÂNCAT ȘI BĂUT'!C8</f>
        <v>0</v>
      </c>
      <c r="D19" s="146">
        <f>'1.1.MÂNCAT ȘI BĂUT'!D8</f>
        <v>0</v>
      </c>
      <c r="E19" s="146">
        <f>'1.1.MÂNCAT ȘI BĂUT'!E8</f>
        <v>0</v>
      </c>
      <c r="F19" s="146">
        <f>'1.1.MÂNCAT ȘI BĂUT'!F8</f>
        <v>0</v>
      </c>
      <c r="G19" s="146">
        <f>'1.1.MÂNCAT ȘI BĂUT'!G8</f>
        <v>0</v>
      </c>
      <c r="H19" s="146">
        <f>'1.1.MÂNCAT ȘI BĂUT'!H8</f>
        <v>0</v>
      </c>
      <c r="I19" s="146">
        <f>'1.1.MÂNCAT ȘI BĂUT'!I8</f>
        <v>0</v>
      </c>
      <c r="J19" s="146">
        <f>'1.1.MÂNCAT ȘI BĂUT'!J8</f>
        <v>0</v>
      </c>
      <c r="K19" s="146">
        <f>'1.1.MÂNCAT ȘI BĂUT'!K8</f>
        <v>0</v>
      </c>
      <c r="L19" s="146">
        <f>'1.1.MÂNCAT ȘI BĂUT'!L8</f>
        <v>0</v>
      </c>
      <c r="M19" s="146">
        <f>'1.1.MÂNCAT ȘI BĂUT'!M8</f>
        <v>0</v>
      </c>
      <c r="N19" s="147">
        <f>'1.1.MÂNCAT ȘI BĂUT'!N8</f>
        <v>0</v>
      </c>
      <c r="O19" s="148">
        <f>'1.1.MÂNCAT ȘI BĂUT'!O8</f>
        <v>0</v>
      </c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</row>
    <row r="20" spans="1:28" s="30" customFormat="1" ht="14.5" thickBot="1" x14ac:dyDescent="0.35">
      <c r="A20" s="149" t="str">
        <f>'1.1.MÂNCAT ȘI BĂUT'!A9</f>
        <v>Evaluare finală</v>
      </c>
      <c r="B20" s="286">
        <f>'1.1.MÂNCAT ȘI BĂUT'!B9</f>
        <v>0</v>
      </c>
      <c r="C20" s="150">
        <f>'1.1.MÂNCAT ȘI BĂUT'!C9</f>
        <v>0</v>
      </c>
      <c r="D20" s="151">
        <f>'1.1.MÂNCAT ȘI BĂUT'!D9</f>
        <v>0</v>
      </c>
      <c r="E20" s="151">
        <f>'1.1.MÂNCAT ȘI BĂUT'!E9</f>
        <v>0</v>
      </c>
      <c r="F20" s="151">
        <f>'1.1.MÂNCAT ȘI BĂUT'!F9</f>
        <v>0</v>
      </c>
      <c r="G20" s="151">
        <f>'1.1.MÂNCAT ȘI BĂUT'!G9</f>
        <v>0</v>
      </c>
      <c r="H20" s="151">
        <f>'1.1.MÂNCAT ȘI BĂUT'!H9</f>
        <v>0</v>
      </c>
      <c r="I20" s="151">
        <f>'1.1.MÂNCAT ȘI BĂUT'!I9</f>
        <v>0</v>
      </c>
      <c r="J20" s="151">
        <f>'1.1.MÂNCAT ȘI BĂUT'!J9</f>
        <v>0</v>
      </c>
      <c r="K20" s="151">
        <f>'1.1.MÂNCAT ȘI BĂUT'!K9</f>
        <v>0</v>
      </c>
      <c r="L20" s="151">
        <f>'1.1.MÂNCAT ȘI BĂUT'!L9</f>
        <v>0</v>
      </c>
      <c r="M20" s="151">
        <f>'1.1.MÂNCAT ȘI BĂUT'!M9</f>
        <v>0</v>
      </c>
      <c r="N20" s="152">
        <f>'1.1.MÂNCAT ȘI BĂUT'!N9</f>
        <v>0</v>
      </c>
      <c r="O20" s="153">
        <f>'1.1.MÂNCAT ȘI BĂUT'!O9</f>
        <v>0</v>
      </c>
      <c r="P20" s="33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</row>
    <row r="21" spans="1:28" s="30" customFormat="1" ht="14.5" thickBot="1" x14ac:dyDescent="0.35">
      <c r="A21" s="514" t="str">
        <f>'1.1.MÂNCAT ȘI BĂUT'!A10</f>
        <v>Scor maxim</v>
      </c>
      <c r="B21" s="515"/>
      <c r="C21" s="155">
        <f>'1.1.MÂNCAT ȘI BĂUT'!C10</f>
        <v>9</v>
      </c>
      <c r="D21" s="156">
        <f>'1.1.MÂNCAT ȘI BĂUT'!D10</f>
        <v>7</v>
      </c>
      <c r="E21" s="156">
        <f>'1.1.MÂNCAT ȘI BĂUT'!E10</f>
        <v>6</v>
      </c>
      <c r="F21" s="156">
        <f>'1.1.MÂNCAT ȘI BĂUT'!F10</f>
        <v>5</v>
      </c>
      <c r="G21" s="156">
        <f>'1.1.MÂNCAT ȘI BĂUT'!G10</f>
        <v>3</v>
      </c>
      <c r="H21" s="156">
        <f>'1.1.MÂNCAT ȘI BĂUT'!H10</f>
        <v>4</v>
      </c>
      <c r="I21" s="156">
        <f>'1.1.MÂNCAT ȘI BĂUT'!I10</f>
        <v>5</v>
      </c>
      <c r="J21" s="156">
        <f>'1.1.MÂNCAT ȘI BĂUT'!J10</f>
        <v>2</v>
      </c>
      <c r="K21" s="156">
        <f>'1.1.MÂNCAT ȘI BĂUT'!K10</f>
        <v>2</v>
      </c>
      <c r="L21" s="156">
        <f>'1.1.MÂNCAT ȘI BĂUT'!L10</f>
        <v>2</v>
      </c>
      <c r="M21" s="156">
        <f>'1.1.MÂNCAT ȘI BĂUT'!M10</f>
        <v>0</v>
      </c>
      <c r="N21" s="157">
        <f>'1.1.MÂNCAT ȘI BĂUT'!N10</f>
        <v>0</v>
      </c>
      <c r="O21" s="158">
        <f>'1.1.MÂNCAT ȘI BĂUT'!O10</f>
        <v>45</v>
      </c>
      <c r="P21" s="159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</row>
    <row r="22" spans="1:28" s="30" customFormat="1" x14ac:dyDescent="0.3">
      <c r="A22" s="160"/>
      <c r="B22" s="28"/>
      <c r="C22" s="28"/>
      <c r="D22" s="110"/>
      <c r="E22" s="35"/>
      <c r="F22" s="35"/>
      <c r="G22" s="36"/>
      <c r="H22" s="36"/>
      <c r="I22" s="35"/>
      <c r="J22" s="36"/>
      <c r="K22" s="36"/>
      <c r="L22" s="36"/>
      <c r="M22" s="36"/>
      <c r="N22" s="36"/>
      <c r="O22" s="37"/>
      <c r="P22" s="159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</row>
    <row r="23" spans="1:28" s="30" customFormat="1" ht="14.5" thickBot="1" x14ac:dyDescent="0.35">
      <c r="A23" s="137" t="str">
        <f>'1.2.PREPARAT HRANA'!A6</f>
        <v xml:space="preserve">1.2. </v>
      </c>
      <c r="B23" s="138" t="str">
        <f>'1.2.PREPARAT HRANA'!B6</f>
        <v>Autonomie la gătit/preparat hrana</v>
      </c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</row>
    <row r="24" spans="1:28" s="32" customFormat="1" ht="13.9" customHeight="1" thickBot="1" x14ac:dyDescent="0.35">
      <c r="A24" s="154" t="str">
        <f>'1.2.PREPARAT HRANA'!A7</f>
        <v>Data evaluării</v>
      </c>
      <c r="B24" s="161" t="s">
        <v>82</v>
      </c>
      <c r="C24" s="141" t="str">
        <f>'1.2.PREPARAT HRANA'!C7</f>
        <v xml:space="preserve">nivel 1 </v>
      </c>
      <c r="D24" s="142" t="str">
        <f>'1.2.PREPARAT HRANA'!D7</f>
        <v xml:space="preserve">nivel 2 </v>
      </c>
      <c r="E24" s="142" t="str">
        <f>'1.2.PREPARAT HRANA'!E7</f>
        <v xml:space="preserve">nivel 3 </v>
      </c>
      <c r="F24" s="142" t="str">
        <f>'1.2.PREPARAT HRANA'!F7</f>
        <v xml:space="preserve">nivel 4 </v>
      </c>
      <c r="G24" s="142" t="str">
        <f>'1.2.PREPARAT HRANA'!G7</f>
        <v xml:space="preserve">nivel 5 </v>
      </c>
      <c r="H24" s="142" t="str">
        <f>'1.2.PREPARAT HRANA'!H7</f>
        <v xml:space="preserve">nivel 6 </v>
      </c>
      <c r="I24" s="142" t="str">
        <f>'1.2.PREPARAT HRANA'!I7</f>
        <v xml:space="preserve">nivel 7 </v>
      </c>
      <c r="J24" s="142" t="str">
        <f>'1.2.PREPARAT HRANA'!J7</f>
        <v xml:space="preserve">nivel 8 </v>
      </c>
      <c r="K24" s="142" t="str">
        <f>'1.2.PREPARAT HRANA'!K7</f>
        <v xml:space="preserve">nivel 9 </v>
      </c>
      <c r="L24" s="142" t="str">
        <f>'1.2.PREPARAT HRANA'!L7</f>
        <v xml:space="preserve">nivel 10 </v>
      </c>
      <c r="M24" s="142" t="str">
        <f>'1.2.PREPARAT HRANA'!M7</f>
        <v xml:space="preserve">nivel 11 </v>
      </c>
      <c r="N24" s="143" t="str">
        <f>'1.2.PREPARAT HRANA'!N7</f>
        <v>nivel 12</v>
      </c>
      <c r="O24" s="144" t="str">
        <f>'1.2.PREPARAT HRANA'!O7</f>
        <v>scor realizat</v>
      </c>
      <c r="P24" s="115"/>
      <c r="Q24" s="109"/>
      <c r="R24" s="110"/>
      <c r="S24" s="109"/>
      <c r="T24" s="109"/>
      <c r="U24" s="109"/>
      <c r="V24" s="109"/>
      <c r="W24" s="109"/>
      <c r="X24" s="109"/>
      <c r="Y24" s="109"/>
      <c r="Z24" s="110"/>
      <c r="AA24" s="110"/>
      <c r="AB24" s="110"/>
    </row>
    <row r="25" spans="1:28" s="30" customFormat="1" x14ac:dyDescent="0.3">
      <c r="A25" s="139" t="str">
        <f>'1.2.PREPARAT HRANA'!A8</f>
        <v>Evaluare inițială</v>
      </c>
      <c r="B25" s="285">
        <f>'1.2.PREPARAT HRANA'!B8</f>
        <v>0</v>
      </c>
      <c r="C25" s="145">
        <f>'1.2.PREPARAT HRANA'!C8</f>
        <v>0</v>
      </c>
      <c r="D25" s="146">
        <f>'1.2.PREPARAT HRANA'!D8</f>
        <v>0</v>
      </c>
      <c r="E25" s="146">
        <f>'1.2.PREPARAT HRANA'!E8</f>
        <v>0</v>
      </c>
      <c r="F25" s="146">
        <f>'1.2.PREPARAT HRANA'!F8</f>
        <v>0</v>
      </c>
      <c r="G25" s="146">
        <f>'1.2.PREPARAT HRANA'!G8</f>
        <v>0</v>
      </c>
      <c r="H25" s="146">
        <f>'1.2.PREPARAT HRANA'!H8</f>
        <v>0</v>
      </c>
      <c r="I25" s="146">
        <f>'1.2.PREPARAT HRANA'!I8</f>
        <v>0</v>
      </c>
      <c r="J25" s="146">
        <f>'1.2.PREPARAT HRANA'!J8</f>
        <v>0</v>
      </c>
      <c r="K25" s="146">
        <f>'1.2.PREPARAT HRANA'!K8</f>
        <v>0</v>
      </c>
      <c r="L25" s="146">
        <f>'1.2.PREPARAT HRANA'!L8</f>
        <v>0</v>
      </c>
      <c r="M25" s="146">
        <f>'1.2.PREPARAT HRANA'!M8</f>
        <v>0</v>
      </c>
      <c r="N25" s="147">
        <f>'1.2.PREPARAT HRANA'!N8</f>
        <v>0</v>
      </c>
      <c r="O25" s="148">
        <f>'1.2.PREPARAT HRANA'!O8</f>
        <v>0</v>
      </c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</row>
    <row r="26" spans="1:28" s="30" customFormat="1" ht="14.5" thickBot="1" x14ac:dyDescent="0.35">
      <c r="A26" s="149" t="str">
        <f>'1.2.PREPARAT HRANA'!A9</f>
        <v>Evaluare finală</v>
      </c>
      <c r="B26" s="286">
        <f>'1.2.PREPARAT HRANA'!B9</f>
        <v>0</v>
      </c>
      <c r="C26" s="150">
        <f>'1.2.PREPARAT HRANA'!C9</f>
        <v>0</v>
      </c>
      <c r="D26" s="151">
        <f>'1.2.PREPARAT HRANA'!D9</f>
        <v>0</v>
      </c>
      <c r="E26" s="151">
        <f>'1.2.PREPARAT HRANA'!E9</f>
        <v>0</v>
      </c>
      <c r="F26" s="151">
        <f>'1.2.PREPARAT HRANA'!F9</f>
        <v>0</v>
      </c>
      <c r="G26" s="151">
        <f>'1.2.PREPARAT HRANA'!G9</f>
        <v>0</v>
      </c>
      <c r="H26" s="151">
        <f>'1.2.PREPARAT HRANA'!H9</f>
        <v>0</v>
      </c>
      <c r="I26" s="151">
        <f>'1.2.PREPARAT HRANA'!I9</f>
        <v>0</v>
      </c>
      <c r="J26" s="151">
        <f>'1.2.PREPARAT HRANA'!J9</f>
        <v>0</v>
      </c>
      <c r="K26" s="151">
        <f>'1.2.PREPARAT HRANA'!K9</f>
        <v>0</v>
      </c>
      <c r="L26" s="151">
        <f>'1.2.PREPARAT HRANA'!L9</f>
        <v>0</v>
      </c>
      <c r="M26" s="151">
        <f>'1.2.PREPARAT HRANA'!M9</f>
        <v>0</v>
      </c>
      <c r="N26" s="152">
        <f>'1.2.PREPARAT HRANA'!N9</f>
        <v>0</v>
      </c>
      <c r="O26" s="153">
        <f>'1.2.PREPARAT HRANA'!O9</f>
        <v>0</v>
      </c>
      <c r="P26" s="33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</row>
    <row r="27" spans="1:28" s="30" customFormat="1" ht="14.5" thickBot="1" x14ac:dyDescent="0.35">
      <c r="A27" s="514" t="str">
        <f>'1.2.PREPARAT HRANA'!A10</f>
        <v>Scor maxim</v>
      </c>
      <c r="B27" s="515"/>
      <c r="C27" s="155">
        <f>'1.2.PREPARAT HRANA'!C10</f>
        <v>0</v>
      </c>
      <c r="D27" s="156">
        <f>'1.2.PREPARAT HRANA'!D10</f>
        <v>0</v>
      </c>
      <c r="E27" s="156">
        <f>'1.2.PREPARAT HRANA'!E10</f>
        <v>0</v>
      </c>
      <c r="F27" s="156">
        <f>'1.2.PREPARAT HRANA'!F10</f>
        <v>0</v>
      </c>
      <c r="G27" s="156">
        <f>'1.2.PREPARAT HRANA'!G10</f>
        <v>3</v>
      </c>
      <c r="H27" s="156">
        <f>'1.2.PREPARAT HRANA'!H10</f>
        <v>6</v>
      </c>
      <c r="I27" s="156">
        <f>'1.2.PREPARAT HRANA'!I10</f>
        <v>6</v>
      </c>
      <c r="J27" s="156">
        <f>'1.2.PREPARAT HRANA'!J10</f>
        <v>4</v>
      </c>
      <c r="K27" s="156">
        <f>'1.2.PREPARAT HRANA'!K10</f>
        <v>5</v>
      </c>
      <c r="L27" s="156">
        <f>'1.2.PREPARAT HRANA'!L10</f>
        <v>6</v>
      </c>
      <c r="M27" s="156">
        <f>'1.2.PREPARAT HRANA'!M10</f>
        <v>7</v>
      </c>
      <c r="N27" s="157">
        <f>'1.2.PREPARAT HRANA'!N10</f>
        <v>3</v>
      </c>
      <c r="O27" s="158">
        <f>'1.2.PREPARAT HRANA'!O10</f>
        <v>40</v>
      </c>
      <c r="P27" s="159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</row>
    <row r="28" spans="1:28" s="30" customFormat="1" x14ac:dyDescent="0.3">
      <c r="A28" s="55"/>
      <c r="P28" s="159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</row>
    <row r="29" spans="1:28" s="30" customFormat="1" ht="14.5" thickBot="1" x14ac:dyDescent="0.35">
      <c r="A29" s="137" t="str">
        <f>'1.3.AȘEZAT MASA'!A6</f>
        <v xml:space="preserve">1.3. </v>
      </c>
      <c r="B29" s="138" t="str">
        <f>'1.3.AȘEZAT MASA'!B6</f>
        <v>Autonomie la așezarea /punerea mesei</v>
      </c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</row>
    <row r="30" spans="1:28" s="32" customFormat="1" ht="13.9" customHeight="1" thickBot="1" x14ac:dyDescent="0.35">
      <c r="A30" s="154" t="str">
        <f>'1.3.AȘEZAT MASA'!A7</f>
        <v>Data evaluării</v>
      </c>
      <c r="B30" s="161" t="s">
        <v>82</v>
      </c>
      <c r="C30" s="141" t="str">
        <f>'1.3.AȘEZAT MASA'!C7</f>
        <v xml:space="preserve">nivel 1 </v>
      </c>
      <c r="D30" s="142" t="str">
        <f>'1.3.AȘEZAT MASA'!D7</f>
        <v xml:space="preserve">nivel 2 </v>
      </c>
      <c r="E30" s="142" t="str">
        <f>'1.3.AȘEZAT MASA'!E7</f>
        <v xml:space="preserve">nivel 3 </v>
      </c>
      <c r="F30" s="142" t="str">
        <f>'1.3.AȘEZAT MASA'!F7</f>
        <v xml:space="preserve">nivel 4 </v>
      </c>
      <c r="G30" s="142" t="str">
        <f>'1.3.AȘEZAT MASA'!G7</f>
        <v xml:space="preserve">nivel 5 </v>
      </c>
      <c r="H30" s="142" t="str">
        <f>'1.3.AȘEZAT MASA'!H7</f>
        <v xml:space="preserve">nivel 6 </v>
      </c>
      <c r="I30" s="142" t="str">
        <f>'1.3.AȘEZAT MASA'!I7</f>
        <v xml:space="preserve">nivel 7 </v>
      </c>
      <c r="J30" s="142" t="str">
        <f>'1.3.AȘEZAT MASA'!J7</f>
        <v xml:space="preserve">nivel 8 </v>
      </c>
      <c r="K30" s="142" t="str">
        <f>'1.3.AȘEZAT MASA'!K7</f>
        <v xml:space="preserve">nivel 9 </v>
      </c>
      <c r="L30" s="142" t="str">
        <f>'1.3.AȘEZAT MASA'!L7</f>
        <v xml:space="preserve">nivel 10 </v>
      </c>
      <c r="M30" s="142" t="str">
        <f>'1.3.AȘEZAT MASA'!M7</f>
        <v xml:space="preserve">nivel 11 </v>
      </c>
      <c r="N30" s="143" t="str">
        <f>'1.3.AȘEZAT MASA'!N7</f>
        <v>nivel 12</v>
      </c>
      <c r="O30" s="144" t="str">
        <f>'1.3.AȘEZAT MASA'!O7</f>
        <v>scor realizat</v>
      </c>
      <c r="P30" s="31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</row>
    <row r="31" spans="1:28" s="30" customFormat="1" x14ac:dyDescent="0.3">
      <c r="A31" s="139" t="str">
        <f>'1.3.AȘEZAT MASA'!A8</f>
        <v>Evaluare inițială</v>
      </c>
      <c r="B31" s="285">
        <f>'1.3.AȘEZAT MASA'!B8</f>
        <v>0</v>
      </c>
      <c r="C31" s="145">
        <f>'1.3.AȘEZAT MASA'!C8</f>
        <v>0</v>
      </c>
      <c r="D31" s="146">
        <f>'1.3.AȘEZAT MASA'!D8</f>
        <v>0</v>
      </c>
      <c r="E31" s="146">
        <f>'1.3.AȘEZAT MASA'!E8</f>
        <v>0</v>
      </c>
      <c r="F31" s="146">
        <f>'1.3.AȘEZAT MASA'!F8</f>
        <v>0</v>
      </c>
      <c r="G31" s="146">
        <f>'1.3.AȘEZAT MASA'!G8</f>
        <v>0</v>
      </c>
      <c r="H31" s="146">
        <f>'1.3.AȘEZAT MASA'!H8</f>
        <v>0</v>
      </c>
      <c r="I31" s="146">
        <f>'1.3.AȘEZAT MASA'!I8</f>
        <v>0</v>
      </c>
      <c r="J31" s="146">
        <f>'1.3.AȘEZAT MASA'!J8</f>
        <v>0</v>
      </c>
      <c r="K31" s="146">
        <f>'1.3.AȘEZAT MASA'!K8</f>
        <v>0</v>
      </c>
      <c r="L31" s="146">
        <f>'1.3.AȘEZAT MASA'!L8</f>
        <v>0</v>
      </c>
      <c r="M31" s="146">
        <f>'1.3.AȘEZAT MASA'!M8</f>
        <v>0</v>
      </c>
      <c r="N31" s="147">
        <f>'1.3.AȘEZAT MASA'!N8</f>
        <v>0</v>
      </c>
      <c r="O31" s="148">
        <f>'1.3.AȘEZAT MASA'!O8</f>
        <v>0</v>
      </c>
      <c r="P31" s="31"/>
    </row>
    <row r="32" spans="1:28" s="30" customFormat="1" ht="14.5" thickBot="1" x14ac:dyDescent="0.35">
      <c r="A32" s="149" t="str">
        <f>'1.3.AȘEZAT MASA'!A9</f>
        <v>Evaluare finală</v>
      </c>
      <c r="B32" s="286">
        <f>'1.3.AȘEZAT MASA'!B9</f>
        <v>0</v>
      </c>
      <c r="C32" s="150">
        <f>'1.3.AȘEZAT MASA'!C9</f>
        <v>0</v>
      </c>
      <c r="D32" s="151">
        <f>'1.3.AȘEZAT MASA'!D9</f>
        <v>0</v>
      </c>
      <c r="E32" s="151">
        <f>'1.3.AȘEZAT MASA'!E9</f>
        <v>0</v>
      </c>
      <c r="F32" s="151">
        <f>'1.3.AȘEZAT MASA'!F9</f>
        <v>0</v>
      </c>
      <c r="G32" s="151">
        <f>'1.3.AȘEZAT MASA'!G9</f>
        <v>0</v>
      </c>
      <c r="H32" s="151">
        <f>'1.3.AȘEZAT MASA'!H9</f>
        <v>0</v>
      </c>
      <c r="I32" s="151">
        <f>'1.3.AȘEZAT MASA'!I9</f>
        <v>0</v>
      </c>
      <c r="J32" s="151">
        <f>'1.3.AȘEZAT MASA'!J9</f>
        <v>0</v>
      </c>
      <c r="K32" s="151">
        <f>'1.3.AȘEZAT MASA'!K9</f>
        <v>0</v>
      </c>
      <c r="L32" s="151">
        <f>'1.3.AȘEZAT MASA'!L9</f>
        <v>0</v>
      </c>
      <c r="M32" s="151">
        <f>'1.3.AȘEZAT MASA'!M9</f>
        <v>0</v>
      </c>
      <c r="N32" s="152">
        <f>'1.3.AȘEZAT MASA'!N9</f>
        <v>0</v>
      </c>
      <c r="O32" s="153">
        <f>'1.3.AȘEZAT MASA'!O9</f>
        <v>0</v>
      </c>
      <c r="P32" s="33"/>
    </row>
    <row r="33" spans="1:28" s="30" customFormat="1" ht="14.5" thickBot="1" x14ac:dyDescent="0.35">
      <c r="A33" s="514" t="str">
        <f>'1.3.AȘEZAT MASA'!A10</f>
        <v>Scor maxim</v>
      </c>
      <c r="B33" s="515"/>
      <c r="C33" s="155">
        <f>'1.3.AȘEZAT MASA'!C10</f>
        <v>0</v>
      </c>
      <c r="D33" s="156">
        <f>'1.3.AȘEZAT MASA'!D10</f>
        <v>1</v>
      </c>
      <c r="E33" s="156">
        <f>'1.3.AȘEZAT MASA'!E10</f>
        <v>2</v>
      </c>
      <c r="F33" s="156">
        <f>'1.3.AȘEZAT MASA'!F10</f>
        <v>3</v>
      </c>
      <c r="G33" s="156">
        <f>'1.3.AȘEZAT MASA'!G10</f>
        <v>1</v>
      </c>
      <c r="H33" s="156">
        <f>'1.3.AȘEZAT MASA'!H10</f>
        <v>1</v>
      </c>
      <c r="I33" s="156">
        <f>'1.3.AȘEZAT MASA'!I10</f>
        <v>1</v>
      </c>
      <c r="J33" s="156">
        <f>'1.3.AȘEZAT MASA'!J10</f>
        <v>1</v>
      </c>
      <c r="K33" s="156">
        <f>'1.3.AȘEZAT MASA'!K10</f>
        <v>2</v>
      </c>
      <c r="L33" s="156">
        <f>'1.3.AȘEZAT MASA'!L10</f>
        <v>3</v>
      </c>
      <c r="M33" s="156">
        <f>'1.3.AȘEZAT MASA'!M10</f>
        <v>3</v>
      </c>
      <c r="N33" s="157">
        <f>'1.3.AȘEZAT MASA'!N10</f>
        <v>0</v>
      </c>
      <c r="O33" s="158">
        <f>'1.3.AȘEZAT MASA'!O10</f>
        <v>18</v>
      </c>
      <c r="P33" s="159"/>
    </row>
    <row r="34" spans="1:28" s="30" customFormat="1" x14ac:dyDescent="0.3">
      <c r="A34" s="162"/>
      <c r="B34" s="113"/>
      <c r="C34" s="113"/>
      <c r="D34" s="115"/>
      <c r="E34" s="36"/>
      <c r="F34" s="36"/>
      <c r="G34" s="36"/>
      <c r="H34" s="36"/>
      <c r="I34" s="36"/>
      <c r="J34" s="36"/>
      <c r="K34" s="36"/>
      <c r="L34" s="36"/>
      <c r="M34" s="115"/>
      <c r="N34" s="115"/>
      <c r="O34" s="115"/>
      <c r="P34" s="159"/>
    </row>
    <row r="35" spans="1:28" s="30" customFormat="1" ht="14.5" thickBot="1" x14ac:dyDescent="0.35">
      <c r="A35" s="137" t="str">
        <f>'1.4.SPALAT VASE'!A6</f>
        <v>1.4.</v>
      </c>
      <c r="B35" s="138" t="str">
        <f>'1.4.SPALAT VASE'!B6</f>
        <v>Autonomie în a spăla vasele</v>
      </c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</row>
    <row r="36" spans="1:28" s="32" customFormat="1" ht="13.9" customHeight="1" thickBot="1" x14ac:dyDescent="0.35">
      <c r="A36" s="154" t="str">
        <f>'1.4.SPALAT VASE'!A7</f>
        <v>Data evaluării</v>
      </c>
      <c r="B36" s="161" t="s">
        <v>82</v>
      </c>
      <c r="C36" s="141" t="str">
        <f>'1.4.SPALAT VASE'!C7</f>
        <v xml:space="preserve">nivel 1 </v>
      </c>
      <c r="D36" s="142" t="str">
        <f>'1.4.SPALAT VASE'!D7</f>
        <v xml:space="preserve">nivel 2 </v>
      </c>
      <c r="E36" s="142" t="str">
        <f>'1.4.SPALAT VASE'!E7</f>
        <v xml:space="preserve">nivel 3 </v>
      </c>
      <c r="F36" s="142" t="str">
        <f>'1.4.SPALAT VASE'!F7</f>
        <v xml:space="preserve">nivel 4 </v>
      </c>
      <c r="G36" s="142" t="str">
        <f>'1.4.SPALAT VASE'!G7</f>
        <v xml:space="preserve">nivel 5 </v>
      </c>
      <c r="H36" s="142" t="str">
        <f>'1.4.SPALAT VASE'!H7</f>
        <v xml:space="preserve">nivel 6 </v>
      </c>
      <c r="I36" s="142" t="str">
        <f>'1.4.SPALAT VASE'!I7</f>
        <v xml:space="preserve">nivel 7 </v>
      </c>
      <c r="J36" s="142" t="str">
        <f>'1.4.SPALAT VASE'!J7</f>
        <v xml:space="preserve">nivel 8 </v>
      </c>
      <c r="K36" s="142" t="str">
        <f>'1.4.SPALAT VASE'!K7</f>
        <v xml:space="preserve">nivel 9 </v>
      </c>
      <c r="L36" s="142" t="str">
        <f>'1.4.SPALAT VASE'!L7</f>
        <v xml:space="preserve">nivel 10 </v>
      </c>
      <c r="M36" s="142" t="str">
        <f>'1.4.SPALAT VASE'!M7</f>
        <v xml:space="preserve">nivel 11 </v>
      </c>
      <c r="N36" s="143" t="str">
        <f>'1.4.SPALAT VASE'!N7</f>
        <v>nivel 12</v>
      </c>
      <c r="O36" s="144" t="str">
        <f>'1.4.SPALAT VASE'!O7</f>
        <v>scor realizat</v>
      </c>
      <c r="P36" s="56"/>
    </row>
    <row r="37" spans="1:28" s="30" customFormat="1" x14ac:dyDescent="0.3">
      <c r="A37" s="139" t="str">
        <f>'1.4.SPALAT VASE'!A8</f>
        <v>Evaluare inițială</v>
      </c>
      <c r="B37" s="285">
        <f>'1.4.SPALAT VASE'!B8</f>
        <v>0</v>
      </c>
      <c r="C37" s="145">
        <f>'1.4.SPALAT VASE'!C8</f>
        <v>0</v>
      </c>
      <c r="D37" s="146">
        <f>'1.4.SPALAT VASE'!D8</f>
        <v>0</v>
      </c>
      <c r="E37" s="146">
        <f>'1.4.SPALAT VASE'!E8</f>
        <v>0</v>
      </c>
      <c r="F37" s="146">
        <f>'1.4.SPALAT VASE'!F8</f>
        <v>0</v>
      </c>
      <c r="G37" s="146">
        <f>'1.4.SPALAT VASE'!G8</f>
        <v>0</v>
      </c>
      <c r="H37" s="146">
        <f>'1.4.SPALAT VASE'!H8</f>
        <v>0</v>
      </c>
      <c r="I37" s="146">
        <f>'1.4.SPALAT VASE'!I8</f>
        <v>0</v>
      </c>
      <c r="J37" s="146">
        <f>'1.4.SPALAT VASE'!J8</f>
        <v>0</v>
      </c>
      <c r="K37" s="146">
        <f>'1.4.SPALAT VASE'!K8</f>
        <v>0</v>
      </c>
      <c r="L37" s="146">
        <f>'1.4.SPALAT VASE'!L8</f>
        <v>0</v>
      </c>
      <c r="M37" s="146">
        <f>'1.4.SPALAT VASE'!M8</f>
        <v>0</v>
      </c>
      <c r="N37" s="147">
        <f>'1.4.SPALAT VASE'!N8</f>
        <v>0</v>
      </c>
      <c r="O37" s="148">
        <f>'1.4.SPALAT VASE'!O8</f>
        <v>0</v>
      </c>
      <c r="P37" s="31"/>
    </row>
    <row r="38" spans="1:28" s="30" customFormat="1" ht="14.5" thickBot="1" x14ac:dyDescent="0.35">
      <c r="A38" s="149" t="str">
        <f>'1.4.SPALAT VASE'!A9</f>
        <v>Evaluare finală</v>
      </c>
      <c r="B38" s="286">
        <f>'1.4.SPALAT VASE'!B9</f>
        <v>0</v>
      </c>
      <c r="C38" s="150">
        <f>'1.4.SPALAT VASE'!C9</f>
        <v>0</v>
      </c>
      <c r="D38" s="151">
        <f>'1.4.SPALAT VASE'!D9</f>
        <v>0</v>
      </c>
      <c r="E38" s="151">
        <f>'1.4.SPALAT VASE'!E9</f>
        <v>0</v>
      </c>
      <c r="F38" s="151">
        <f>'1.4.SPALAT VASE'!F9</f>
        <v>0</v>
      </c>
      <c r="G38" s="151">
        <f>'1.4.SPALAT VASE'!G9</f>
        <v>0</v>
      </c>
      <c r="H38" s="151">
        <f>'1.4.SPALAT VASE'!H9</f>
        <v>0</v>
      </c>
      <c r="I38" s="151">
        <f>'1.4.SPALAT VASE'!I9</f>
        <v>0</v>
      </c>
      <c r="J38" s="151">
        <f>'1.4.SPALAT VASE'!J9</f>
        <v>0</v>
      </c>
      <c r="K38" s="151">
        <f>'1.4.SPALAT VASE'!K9</f>
        <v>0</v>
      </c>
      <c r="L38" s="151">
        <f>'1.4.SPALAT VASE'!L9</f>
        <v>0</v>
      </c>
      <c r="M38" s="151">
        <f>'1.4.SPALAT VASE'!M9</f>
        <v>0</v>
      </c>
      <c r="N38" s="152">
        <f>'1.4.SPALAT VASE'!N9</f>
        <v>0</v>
      </c>
      <c r="O38" s="153">
        <f>'1.4.SPALAT VASE'!O9</f>
        <v>0</v>
      </c>
      <c r="P38" s="33"/>
    </row>
    <row r="39" spans="1:28" s="30" customFormat="1" ht="14.5" thickBot="1" x14ac:dyDescent="0.35">
      <c r="A39" s="514" t="str">
        <f>'1.4.SPALAT VASE'!A10</f>
        <v>Scor maxim</v>
      </c>
      <c r="B39" s="515"/>
      <c r="C39" s="155">
        <f>'1.4.SPALAT VASE'!C10</f>
        <v>0</v>
      </c>
      <c r="D39" s="156">
        <f>'1.4.SPALAT VASE'!D10</f>
        <v>0</v>
      </c>
      <c r="E39" s="156">
        <f>'1.4.SPALAT VASE'!E10</f>
        <v>0</v>
      </c>
      <c r="F39" s="156">
        <f>'1.4.SPALAT VASE'!F10</f>
        <v>0</v>
      </c>
      <c r="G39" s="156">
        <f>'1.4.SPALAT VASE'!G10</f>
        <v>3</v>
      </c>
      <c r="H39" s="156">
        <f>'1.4.SPALAT VASE'!H10</f>
        <v>3</v>
      </c>
      <c r="I39" s="156">
        <f>'1.4.SPALAT VASE'!I10</f>
        <v>4</v>
      </c>
      <c r="J39" s="156">
        <f>'1.4.SPALAT VASE'!J10</f>
        <v>5</v>
      </c>
      <c r="K39" s="156">
        <f>'1.4.SPALAT VASE'!K10</f>
        <v>4</v>
      </c>
      <c r="L39" s="156">
        <f>'1.4.SPALAT VASE'!L10</f>
        <v>3</v>
      </c>
      <c r="M39" s="156">
        <f>'1.4.SPALAT VASE'!M10</f>
        <v>0</v>
      </c>
      <c r="N39" s="157">
        <f>'1.4.SPALAT VASE'!N10</f>
        <v>0</v>
      </c>
      <c r="O39" s="158">
        <f>'1.4.SPALAT VASE'!O10</f>
        <v>22</v>
      </c>
      <c r="P39" s="159"/>
    </row>
    <row r="40" spans="1:28" s="30" customFormat="1" x14ac:dyDescent="0.3">
      <c r="A40" s="55"/>
      <c r="P40" s="159"/>
    </row>
    <row r="41" spans="1:28" x14ac:dyDescent="0.3">
      <c r="A41" s="164" t="s">
        <v>435</v>
      </c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</row>
    <row r="42" spans="1:28" x14ac:dyDescent="0.3">
      <c r="A42" s="164"/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</row>
    <row r="43" spans="1:28" s="30" customFormat="1" ht="14.5" thickBot="1" x14ac:dyDescent="0.35">
      <c r="A43" s="137" t="str">
        <f>'2.1.FACE CUMPĂRĂTURI'!A6</f>
        <v xml:space="preserve">2.1. </v>
      </c>
      <c r="B43" s="138" t="str">
        <f>'2.1.FACE CUMPĂRĂTURI'!B6</f>
        <v>Autonomie în a face cumpărături</v>
      </c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</row>
    <row r="44" spans="1:28" s="32" customFormat="1" ht="13.9" customHeight="1" thickBot="1" x14ac:dyDescent="0.35">
      <c r="A44" s="154" t="str">
        <f>'2.1.FACE CUMPĂRĂTURI'!A7</f>
        <v>Data evaluării</v>
      </c>
      <c r="B44" s="161" t="s">
        <v>82</v>
      </c>
      <c r="C44" s="141" t="str">
        <f>'2.1.FACE CUMPĂRĂTURI'!C7</f>
        <v xml:space="preserve">nivel 1 </v>
      </c>
      <c r="D44" s="142" t="str">
        <f>'2.1.FACE CUMPĂRĂTURI'!D7</f>
        <v xml:space="preserve">nivel 2 </v>
      </c>
      <c r="E44" s="142" t="str">
        <f>'2.1.FACE CUMPĂRĂTURI'!E7</f>
        <v xml:space="preserve">nivel 3 </v>
      </c>
      <c r="F44" s="142" t="str">
        <f>'2.1.FACE CUMPĂRĂTURI'!F7</f>
        <v xml:space="preserve">nivel 4 </v>
      </c>
      <c r="G44" s="142" t="str">
        <f>'2.1.FACE CUMPĂRĂTURI'!G7</f>
        <v xml:space="preserve">nivel 5 </v>
      </c>
      <c r="H44" s="142" t="str">
        <f>'2.1.FACE CUMPĂRĂTURI'!H7</f>
        <v xml:space="preserve">nivel 6 </v>
      </c>
      <c r="I44" s="142" t="str">
        <f>'2.1.FACE CUMPĂRĂTURI'!I7</f>
        <v xml:space="preserve">nivel 7 </v>
      </c>
      <c r="J44" s="142" t="str">
        <f>'2.1.FACE CUMPĂRĂTURI'!J7</f>
        <v xml:space="preserve">nivel 8 </v>
      </c>
      <c r="K44" s="142" t="str">
        <f>'2.1.FACE CUMPĂRĂTURI'!K7</f>
        <v xml:space="preserve">nivel 9 </v>
      </c>
      <c r="L44" s="142" t="str">
        <f>'2.1.FACE CUMPĂRĂTURI'!L7</f>
        <v xml:space="preserve">nivel 10 </v>
      </c>
      <c r="M44" s="142" t="str">
        <f>'2.1.FACE CUMPĂRĂTURI'!M7</f>
        <v xml:space="preserve">nivel 11 </v>
      </c>
      <c r="N44" s="143" t="str">
        <f>'2.1.FACE CUMPĂRĂTURI'!N7</f>
        <v>nivel 12</v>
      </c>
      <c r="O44" s="144" t="str">
        <f>'2.1.FACE CUMPĂRĂTURI'!O7</f>
        <v>scor realizat</v>
      </c>
      <c r="P44" s="56"/>
    </row>
    <row r="45" spans="1:28" s="30" customFormat="1" x14ac:dyDescent="0.3">
      <c r="A45" s="139" t="str">
        <f>'2.1.FACE CUMPĂRĂTURI'!A8</f>
        <v>Evaluare inițială</v>
      </c>
      <c r="B45" s="285">
        <f>'2.1.FACE CUMPĂRĂTURI'!B8</f>
        <v>0</v>
      </c>
      <c r="C45" s="145">
        <f>'2.1.FACE CUMPĂRĂTURI'!C8</f>
        <v>0</v>
      </c>
      <c r="D45" s="146">
        <f>'2.1.FACE CUMPĂRĂTURI'!D8</f>
        <v>0</v>
      </c>
      <c r="E45" s="146">
        <f>'2.1.FACE CUMPĂRĂTURI'!E8</f>
        <v>0</v>
      </c>
      <c r="F45" s="146">
        <f>'2.1.FACE CUMPĂRĂTURI'!F8</f>
        <v>0</v>
      </c>
      <c r="G45" s="146">
        <f>'2.1.FACE CUMPĂRĂTURI'!G8</f>
        <v>0</v>
      </c>
      <c r="H45" s="146">
        <f>'2.1.FACE CUMPĂRĂTURI'!H8</f>
        <v>0</v>
      </c>
      <c r="I45" s="146">
        <f>'2.1.FACE CUMPĂRĂTURI'!I8</f>
        <v>0</v>
      </c>
      <c r="J45" s="146">
        <f>'2.1.FACE CUMPĂRĂTURI'!J8</f>
        <v>0</v>
      </c>
      <c r="K45" s="146">
        <f>'2.1.FACE CUMPĂRĂTURI'!K8</f>
        <v>0</v>
      </c>
      <c r="L45" s="146">
        <f>'2.1.FACE CUMPĂRĂTURI'!L8</f>
        <v>0</v>
      </c>
      <c r="M45" s="146">
        <f>'2.1.FACE CUMPĂRĂTURI'!M8</f>
        <v>0</v>
      </c>
      <c r="N45" s="147">
        <f>'2.1.FACE CUMPĂRĂTURI'!N8</f>
        <v>0</v>
      </c>
      <c r="O45" s="148">
        <f>'2.1.FACE CUMPĂRĂTURI'!O8</f>
        <v>0</v>
      </c>
      <c r="P45" s="31"/>
    </row>
    <row r="46" spans="1:28" s="30" customFormat="1" ht="14.5" thickBot="1" x14ac:dyDescent="0.35">
      <c r="A46" s="149" t="str">
        <f>'2.1.FACE CUMPĂRĂTURI'!A9</f>
        <v>Evaluare finală</v>
      </c>
      <c r="B46" s="286">
        <f>'2.1.FACE CUMPĂRĂTURI'!B9</f>
        <v>0</v>
      </c>
      <c r="C46" s="150">
        <f>'2.1.FACE CUMPĂRĂTURI'!C9</f>
        <v>0</v>
      </c>
      <c r="D46" s="151">
        <f>'2.1.FACE CUMPĂRĂTURI'!D9</f>
        <v>0</v>
      </c>
      <c r="E46" s="151">
        <f>'2.1.FACE CUMPĂRĂTURI'!E9</f>
        <v>0</v>
      </c>
      <c r="F46" s="151">
        <f>'2.1.FACE CUMPĂRĂTURI'!F9</f>
        <v>0</v>
      </c>
      <c r="G46" s="151">
        <f>'2.1.FACE CUMPĂRĂTURI'!G9</f>
        <v>0</v>
      </c>
      <c r="H46" s="151">
        <f>'2.1.FACE CUMPĂRĂTURI'!H9</f>
        <v>0</v>
      </c>
      <c r="I46" s="151">
        <f>'2.1.FACE CUMPĂRĂTURI'!I9</f>
        <v>0</v>
      </c>
      <c r="J46" s="151">
        <f>'2.1.FACE CUMPĂRĂTURI'!J9</f>
        <v>0</v>
      </c>
      <c r="K46" s="151">
        <f>'2.1.FACE CUMPĂRĂTURI'!K9</f>
        <v>0</v>
      </c>
      <c r="L46" s="151">
        <f>'2.1.FACE CUMPĂRĂTURI'!L9</f>
        <v>0</v>
      </c>
      <c r="M46" s="151">
        <f>'2.1.FACE CUMPĂRĂTURI'!M9</f>
        <v>0</v>
      </c>
      <c r="N46" s="152">
        <f>'2.1.FACE CUMPĂRĂTURI'!N9</f>
        <v>0</v>
      </c>
      <c r="O46" s="153">
        <f>'2.1.FACE CUMPĂRĂTURI'!O9</f>
        <v>0</v>
      </c>
      <c r="P46" s="33"/>
    </row>
    <row r="47" spans="1:28" s="30" customFormat="1" ht="14.5" thickBot="1" x14ac:dyDescent="0.35">
      <c r="A47" s="514" t="str">
        <f>'2.1.FACE CUMPĂRĂTURI'!A10</f>
        <v>Scor maxim</v>
      </c>
      <c r="B47" s="515"/>
      <c r="C47" s="155">
        <f>'2.1.FACE CUMPĂRĂTURI'!C10</f>
        <v>0</v>
      </c>
      <c r="D47" s="156">
        <f>'2.1.FACE CUMPĂRĂTURI'!D10</f>
        <v>0</v>
      </c>
      <c r="E47" s="156">
        <f>'2.1.FACE CUMPĂRĂTURI'!E10</f>
        <v>0</v>
      </c>
      <c r="F47" s="156">
        <f>'2.1.FACE CUMPĂRĂTURI'!F10</f>
        <v>0</v>
      </c>
      <c r="G47" s="156">
        <f>'2.1.FACE CUMPĂRĂTURI'!G10</f>
        <v>1</v>
      </c>
      <c r="H47" s="156">
        <f>'2.1.FACE CUMPĂRĂTURI'!H10</f>
        <v>1</v>
      </c>
      <c r="I47" s="156">
        <f>'2.1.FACE CUMPĂRĂTURI'!I10</f>
        <v>3</v>
      </c>
      <c r="J47" s="156">
        <f>'2.1.FACE CUMPĂRĂTURI'!J10</f>
        <v>5</v>
      </c>
      <c r="K47" s="156">
        <f>'2.1.FACE CUMPĂRĂTURI'!K10</f>
        <v>5</v>
      </c>
      <c r="L47" s="156">
        <f>'2.1.FACE CUMPĂRĂTURI'!L10</f>
        <v>6</v>
      </c>
      <c r="M47" s="156">
        <f>'2.1.FACE CUMPĂRĂTURI'!M10</f>
        <v>4</v>
      </c>
      <c r="N47" s="157">
        <f>'2.1.FACE CUMPĂRĂTURI'!N10</f>
        <v>5</v>
      </c>
      <c r="O47" s="158">
        <f>'2.1.FACE CUMPĂRĂTURI'!O10</f>
        <v>30</v>
      </c>
      <c r="P47" s="159"/>
    </row>
    <row r="49" spans="1:28" ht="13.9" customHeight="1" x14ac:dyDescent="0.3">
      <c r="A49" s="516" t="s">
        <v>436</v>
      </c>
      <c r="B49" s="516"/>
      <c r="C49" s="516"/>
      <c r="D49" s="516"/>
      <c r="E49" s="516"/>
      <c r="F49" s="516"/>
      <c r="G49" s="516"/>
      <c r="H49" s="516"/>
      <c r="I49" s="516"/>
      <c r="J49" s="516"/>
      <c r="K49" s="516"/>
      <c r="L49" s="516"/>
      <c r="M49" s="516"/>
      <c r="N49" s="516"/>
      <c r="O49" s="516"/>
    </row>
    <row r="50" spans="1:28" x14ac:dyDescent="0.3">
      <c r="A50" s="164"/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</row>
    <row r="51" spans="1:28" s="30" customFormat="1" ht="14.5" thickBot="1" x14ac:dyDescent="0.35">
      <c r="A51" s="137" t="str">
        <f>'3.1ÎMBRĂCAT ȘI ÎNGRIJIT HAINELE'!A6</f>
        <v xml:space="preserve">3.1. </v>
      </c>
      <c r="B51" s="138" t="str">
        <f>'3.1ÎMBRĂCAT ȘI ÎNGRIJIT HAINELE'!B6</f>
        <v>Autonomie la îmbracat şi îngrijirea hainelor</v>
      </c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</row>
    <row r="52" spans="1:28" s="32" customFormat="1" ht="13.9" customHeight="1" thickBot="1" x14ac:dyDescent="0.35">
      <c r="A52" s="154" t="str">
        <f>'3.1ÎMBRĂCAT ȘI ÎNGRIJIT HAINELE'!A7</f>
        <v>Data evaluării</v>
      </c>
      <c r="B52" s="161" t="s">
        <v>82</v>
      </c>
      <c r="C52" s="141" t="str">
        <f>'3.1ÎMBRĂCAT ȘI ÎNGRIJIT HAINELE'!C7</f>
        <v xml:space="preserve">nivel 1 </v>
      </c>
      <c r="D52" s="142" t="str">
        <f>'3.1ÎMBRĂCAT ȘI ÎNGRIJIT HAINELE'!D7</f>
        <v xml:space="preserve">nivel 2 </v>
      </c>
      <c r="E52" s="142" t="str">
        <f>'3.1ÎMBRĂCAT ȘI ÎNGRIJIT HAINELE'!E7</f>
        <v xml:space="preserve">nivel 3 </v>
      </c>
      <c r="F52" s="142" t="str">
        <f>'3.1ÎMBRĂCAT ȘI ÎNGRIJIT HAINELE'!F7</f>
        <v xml:space="preserve">nivel 4 </v>
      </c>
      <c r="G52" s="142" t="str">
        <f>'3.1ÎMBRĂCAT ȘI ÎNGRIJIT HAINELE'!G7</f>
        <v xml:space="preserve">nivel 5 </v>
      </c>
      <c r="H52" s="142" t="str">
        <f>'3.1ÎMBRĂCAT ȘI ÎNGRIJIT HAINELE'!H7</f>
        <v xml:space="preserve">nivel 6 </v>
      </c>
      <c r="I52" s="142" t="str">
        <f>'3.1ÎMBRĂCAT ȘI ÎNGRIJIT HAINELE'!I7</f>
        <v xml:space="preserve">nivel 7 </v>
      </c>
      <c r="J52" s="142" t="str">
        <f>'3.1ÎMBRĂCAT ȘI ÎNGRIJIT HAINELE'!J7</f>
        <v xml:space="preserve">nivel 8 </v>
      </c>
      <c r="K52" s="142" t="str">
        <f>'3.1ÎMBRĂCAT ȘI ÎNGRIJIT HAINELE'!K7</f>
        <v xml:space="preserve">nivel 9 </v>
      </c>
      <c r="L52" s="142" t="str">
        <f>'3.1ÎMBRĂCAT ȘI ÎNGRIJIT HAINELE'!L7</f>
        <v xml:space="preserve">nivel 10 </v>
      </c>
      <c r="M52" s="142" t="str">
        <f>'3.1ÎMBRĂCAT ȘI ÎNGRIJIT HAINELE'!M7</f>
        <v xml:space="preserve">nivel 11 </v>
      </c>
      <c r="N52" s="143" t="str">
        <f>'3.1ÎMBRĂCAT ȘI ÎNGRIJIT HAINELE'!N7</f>
        <v>nivel 12</v>
      </c>
      <c r="O52" s="144" t="str">
        <f>'3.1ÎMBRĂCAT ȘI ÎNGRIJIT HAINELE'!O7</f>
        <v>scor realizat</v>
      </c>
      <c r="P52" s="56"/>
    </row>
    <row r="53" spans="1:28" s="30" customFormat="1" x14ac:dyDescent="0.3">
      <c r="A53" s="139" t="str">
        <f>'3.1ÎMBRĂCAT ȘI ÎNGRIJIT HAINELE'!A8</f>
        <v>Evaluare inițială</v>
      </c>
      <c r="B53" s="285">
        <f>'3.1ÎMBRĂCAT ȘI ÎNGRIJIT HAINELE'!B8</f>
        <v>0</v>
      </c>
      <c r="C53" s="145">
        <f>'3.1ÎMBRĂCAT ȘI ÎNGRIJIT HAINELE'!C8</f>
        <v>0</v>
      </c>
      <c r="D53" s="146">
        <f>'3.1ÎMBRĂCAT ȘI ÎNGRIJIT HAINELE'!D8</f>
        <v>0</v>
      </c>
      <c r="E53" s="146">
        <f>'3.1ÎMBRĂCAT ȘI ÎNGRIJIT HAINELE'!E8</f>
        <v>0</v>
      </c>
      <c r="F53" s="146">
        <f>'3.1ÎMBRĂCAT ȘI ÎNGRIJIT HAINELE'!F8</f>
        <v>0</v>
      </c>
      <c r="G53" s="146">
        <f>'3.1ÎMBRĂCAT ȘI ÎNGRIJIT HAINELE'!G8</f>
        <v>0</v>
      </c>
      <c r="H53" s="146">
        <f>'3.1ÎMBRĂCAT ȘI ÎNGRIJIT HAINELE'!H8</f>
        <v>0</v>
      </c>
      <c r="I53" s="146">
        <f>'3.1ÎMBRĂCAT ȘI ÎNGRIJIT HAINELE'!I8</f>
        <v>0</v>
      </c>
      <c r="J53" s="146">
        <f>'3.1ÎMBRĂCAT ȘI ÎNGRIJIT HAINELE'!J8</f>
        <v>0</v>
      </c>
      <c r="K53" s="146">
        <f>'3.1ÎMBRĂCAT ȘI ÎNGRIJIT HAINELE'!K8</f>
        <v>0</v>
      </c>
      <c r="L53" s="146">
        <f>'3.1ÎMBRĂCAT ȘI ÎNGRIJIT HAINELE'!L8</f>
        <v>0</v>
      </c>
      <c r="M53" s="146">
        <f>'3.1ÎMBRĂCAT ȘI ÎNGRIJIT HAINELE'!M8</f>
        <v>0</v>
      </c>
      <c r="N53" s="147">
        <f>'3.1ÎMBRĂCAT ȘI ÎNGRIJIT HAINELE'!N8</f>
        <v>0</v>
      </c>
      <c r="O53" s="148">
        <f>'3.1ÎMBRĂCAT ȘI ÎNGRIJIT HAINELE'!O8</f>
        <v>0</v>
      </c>
      <c r="P53" s="31"/>
    </row>
    <row r="54" spans="1:28" s="30" customFormat="1" ht="14.5" thickBot="1" x14ac:dyDescent="0.35">
      <c r="A54" s="149" t="str">
        <f>'3.1ÎMBRĂCAT ȘI ÎNGRIJIT HAINELE'!A9</f>
        <v>Evaluare finală</v>
      </c>
      <c r="B54" s="286">
        <f>'3.1ÎMBRĂCAT ȘI ÎNGRIJIT HAINELE'!B9</f>
        <v>0</v>
      </c>
      <c r="C54" s="150">
        <f>'3.1ÎMBRĂCAT ȘI ÎNGRIJIT HAINELE'!C9</f>
        <v>0</v>
      </c>
      <c r="D54" s="151">
        <f>'3.1ÎMBRĂCAT ȘI ÎNGRIJIT HAINELE'!D9</f>
        <v>0</v>
      </c>
      <c r="E54" s="151">
        <f>'3.1ÎMBRĂCAT ȘI ÎNGRIJIT HAINELE'!E9</f>
        <v>0</v>
      </c>
      <c r="F54" s="151">
        <f>'3.1ÎMBRĂCAT ȘI ÎNGRIJIT HAINELE'!F9</f>
        <v>0</v>
      </c>
      <c r="G54" s="151">
        <f>'3.1ÎMBRĂCAT ȘI ÎNGRIJIT HAINELE'!G9</f>
        <v>0</v>
      </c>
      <c r="H54" s="151">
        <f>'3.1ÎMBRĂCAT ȘI ÎNGRIJIT HAINELE'!H9</f>
        <v>0</v>
      </c>
      <c r="I54" s="151">
        <f>'3.1ÎMBRĂCAT ȘI ÎNGRIJIT HAINELE'!I9</f>
        <v>0</v>
      </c>
      <c r="J54" s="151">
        <f>'3.1ÎMBRĂCAT ȘI ÎNGRIJIT HAINELE'!J9</f>
        <v>0</v>
      </c>
      <c r="K54" s="151">
        <f>'3.1ÎMBRĂCAT ȘI ÎNGRIJIT HAINELE'!K9</f>
        <v>0</v>
      </c>
      <c r="L54" s="151">
        <f>'3.1ÎMBRĂCAT ȘI ÎNGRIJIT HAINELE'!L9</f>
        <v>0</v>
      </c>
      <c r="M54" s="151">
        <f>'3.1ÎMBRĂCAT ȘI ÎNGRIJIT HAINELE'!M9</f>
        <v>0</v>
      </c>
      <c r="N54" s="152">
        <f>'3.1ÎMBRĂCAT ȘI ÎNGRIJIT HAINELE'!N9</f>
        <v>0</v>
      </c>
      <c r="O54" s="153">
        <f>'3.1ÎMBRĂCAT ȘI ÎNGRIJIT HAINELE'!O9</f>
        <v>0</v>
      </c>
      <c r="P54" s="33"/>
    </row>
    <row r="55" spans="1:28" s="30" customFormat="1" ht="14.5" thickBot="1" x14ac:dyDescent="0.35">
      <c r="A55" s="514" t="str">
        <f>'3.1ÎMBRĂCAT ȘI ÎNGRIJIT HAINELE'!A10</f>
        <v>Scor maxim</v>
      </c>
      <c r="B55" s="515"/>
      <c r="C55" s="155">
        <f>'3.1ÎMBRĂCAT ȘI ÎNGRIJIT HAINELE'!C10</f>
        <v>1</v>
      </c>
      <c r="D55" s="156">
        <f>'3.1ÎMBRĂCAT ȘI ÎNGRIJIT HAINELE'!D10</f>
        <v>2</v>
      </c>
      <c r="E55" s="156">
        <f>'3.1ÎMBRĂCAT ȘI ÎNGRIJIT HAINELE'!E10</f>
        <v>1</v>
      </c>
      <c r="F55" s="156">
        <f>'3.1ÎMBRĂCAT ȘI ÎNGRIJIT HAINELE'!F10</f>
        <v>3</v>
      </c>
      <c r="G55" s="156">
        <f>'3.1ÎMBRĂCAT ȘI ÎNGRIJIT HAINELE'!G10</f>
        <v>2</v>
      </c>
      <c r="H55" s="156">
        <f>'3.1ÎMBRĂCAT ȘI ÎNGRIJIT HAINELE'!H10</f>
        <v>3</v>
      </c>
      <c r="I55" s="156">
        <f>'3.1ÎMBRĂCAT ȘI ÎNGRIJIT HAINELE'!I10</f>
        <v>3</v>
      </c>
      <c r="J55" s="156">
        <f>'3.1ÎMBRĂCAT ȘI ÎNGRIJIT HAINELE'!J10</f>
        <v>2</v>
      </c>
      <c r="K55" s="156">
        <f>'3.1ÎMBRĂCAT ȘI ÎNGRIJIT HAINELE'!K10</f>
        <v>4</v>
      </c>
      <c r="L55" s="156">
        <f>'3.1ÎMBRĂCAT ȘI ÎNGRIJIT HAINELE'!L10</f>
        <v>5</v>
      </c>
      <c r="M55" s="156">
        <f>'3.1ÎMBRĂCAT ȘI ÎNGRIJIT HAINELE'!M10</f>
        <v>6</v>
      </c>
      <c r="N55" s="157">
        <f>'3.1ÎMBRĂCAT ȘI ÎNGRIJIT HAINELE'!N10</f>
        <v>4</v>
      </c>
      <c r="O55" s="158">
        <f>'3.1ÎMBRĂCAT ȘI ÎNGRIJIT HAINELE'!O10</f>
        <v>36</v>
      </c>
      <c r="P55" s="159"/>
    </row>
    <row r="57" spans="1:28" s="30" customFormat="1" ht="14.5" thickBot="1" x14ac:dyDescent="0.35">
      <c r="A57" s="137" t="str">
        <f>'3.2.CUMPĂRAT HAINE'!A6</f>
        <v xml:space="preserve">3.2. </v>
      </c>
      <c r="B57" s="138" t="str">
        <f>'3.2.CUMPĂRAT HAINE'!B6</f>
        <v xml:space="preserve">Autonomie la cumpărarea hainelor </v>
      </c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</row>
    <row r="58" spans="1:28" s="32" customFormat="1" ht="13.9" customHeight="1" thickBot="1" x14ac:dyDescent="0.35">
      <c r="A58" s="154" t="str">
        <f>'3.2.CUMPĂRAT HAINE'!A7</f>
        <v>Data evaluării</v>
      </c>
      <c r="B58" s="161" t="s">
        <v>82</v>
      </c>
      <c r="C58" s="141" t="str">
        <f>'3.2.CUMPĂRAT HAINE'!C7</f>
        <v xml:space="preserve">nivel 1 </v>
      </c>
      <c r="D58" s="142" t="str">
        <f>'3.2.CUMPĂRAT HAINE'!D7</f>
        <v xml:space="preserve">nivel 2 </v>
      </c>
      <c r="E58" s="142" t="str">
        <f>'3.2.CUMPĂRAT HAINE'!E7</f>
        <v xml:space="preserve">nivel 3 </v>
      </c>
      <c r="F58" s="142" t="str">
        <f>'3.2.CUMPĂRAT HAINE'!F7</f>
        <v xml:space="preserve">nivel 4 </v>
      </c>
      <c r="G58" s="142" t="str">
        <f>'3.2.CUMPĂRAT HAINE'!G7</f>
        <v xml:space="preserve">nivel 5 </v>
      </c>
      <c r="H58" s="142" t="str">
        <f>'3.2.CUMPĂRAT HAINE'!H7</f>
        <v xml:space="preserve">nivel 6 </v>
      </c>
      <c r="I58" s="142" t="str">
        <f>'3.2.CUMPĂRAT HAINE'!I7</f>
        <v xml:space="preserve">nivel 7 </v>
      </c>
      <c r="J58" s="142" t="str">
        <f>'3.2.CUMPĂRAT HAINE'!J7</f>
        <v xml:space="preserve">nivel 8 </v>
      </c>
      <c r="K58" s="142" t="str">
        <f>'3.2.CUMPĂRAT HAINE'!K7</f>
        <v xml:space="preserve">nivel 9 </v>
      </c>
      <c r="L58" s="142" t="str">
        <f>'3.2.CUMPĂRAT HAINE'!L7</f>
        <v xml:space="preserve">nivel 10 </v>
      </c>
      <c r="M58" s="142" t="str">
        <f>'3.2.CUMPĂRAT HAINE'!M7</f>
        <v xml:space="preserve">nivel 11 </v>
      </c>
      <c r="N58" s="143" t="str">
        <f>'3.2.CUMPĂRAT HAINE'!N7</f>
        <v>nivel 12</v>
      </c>
      <c r="O58" s="144" t="str">
        <f>'3.2.CUMPĂRAT HAINE'!O7</f>
        <v>scor realizat</v>
      </c>
      <c r="P58" s="56"/>
    </row>
    <row r="59" spans="1:28" s="30" customFormat="1" x14ac:dyDescent="0.3">
      <c r="A59" s="139" t="str">
        <f>'3.2.CUMPĂRAT HAINE'!A8</f>
        <v>Evaluare inițială</v>
      </c>
      <c r="B59" s="285">
        <f>'3.2.CUMPĂRAT HAINE'!B8</f>
        <v>0</v>
      </c>
      <c r="C59" s="145">
        <f>'3.2.CUMPĂRAT HAINE'!C8</f>
        <v>0</v>
      </c>
      <c r="D59" s="146">
        <f>'3.2.CUMPĂRAT HAINE'!D8</f>
        <v>0</v>
      </c>
      <c r="E59" s="146">
        <f>'3.2.CUMPĂRAT HAINE'!E8</f>
        <v>0</v>
      </c>
      <c r="F59" s="146">
        <f>'3.2.CUMPĂRAT HAINE'!F8</f>
        <v>0</v>
      </c>
      <c r="G59" s="146">
        <f>'3.2.CUMPĂRAT HAINE'!G8</f>
        <v>0</v>
      </c>
      <c r="H59" s="146">
        <f>'3.2.CUMPĂRAT HAINE'!H8</f>
        <v>0</v>
      </c>
      <c r="I59" s="146">
        <f>'3.2.CUMPĂRAT HAINE'!I8</f>
        <v>0</v>
      </c>
      <c r="J59" s="146">
        <f>'3.2.CUMPĂRAT HAINE'!J8</f>
        <v>0</v>
      </c>
      <c r="K59" s="146">
        <f>'3.2.CUMPĂRAT HAINE'!K8</f>
        <v>0</v>
      </c>
      <c r="L59" s="146">
        <f>'3.2.CUMPĂRAT HAINE'!L8</f>
        <v>0</v>
      </c>
      <c r="M59" s="146">
        <f>'3.2.CUMPĂRAT HAINE'!M8</f>
        <v>0</v>
      </c>
      <c r="N59" s="147">
        <f>'3.2.CUMPĂRAT HAINE'!N8</f>
        <v>0</v>
      </c>
      <c r="O59" s="148">
        <f>'3.2.CUMPĂRAT HAINE'!O8</f>
        <v>0</v>
      </c>
      <c r="P59" s="31"/>
    </row>
    <row r="60" spans="1:28" s="30" customFormat="1" ht="14.5" thickBot="1" x14ac:dyDescent="0.35">
      <c r="A60" s="149" t="str">
        <f>'3.2.CUMPĂRAT HAINE'!A9</f>
        <v>Evaluare finală</v>
      </c>
      <c r="B60" s="286">
        <f>'3.2.CUMPĂRAT HAINE'!B9</f>
        <v>0</v>
      </c>
      <c r="C60" s="150">
        <f>'3.2.CUMPĂRAT HAINE'!C9</f>
        <v>0</v>
      </c>
      <c r="D60" s="151">
        <f>'3.2.CUMPĂRAT HAINE'!D9</f>
        <v>0</v>
      </c>
      <c r="E60" s="151">
        <f>'3.2.CUMPĂRAT HAINE'!E9</f>
        <v>0</v>
      </c>
      <c r="F60" s="151">
        <f>'3.2.CUMPĂRAT HAINE'!F9</f>
        <v>0</v>
      </c>
      <c r="G60" s="151">
        <f>'3.2.CUMPĂRAT HAINE'!G9</f>
        <v>0</v>
      </c>
      <c r="H60" s="151">
        <f>'3.2.CUMPĂRAT HAINE'!H9</f>
        <v>0</v>
      </c>
      <c r="I60" s="151">
        <f>'3.2.CUMPĂRAT HAINE'!I9</f>
        <v>0</v>
      </c>
      <c r="J60" s="151">
        <f>'3.2.CUMPĂRAT HAINE'!J9</f>
        <v>0</v>
      </c>
      <c r="K60" s="151">
        <f>'3.2.CUMPĂRAT HAINE'!K9</f>
        <v>0</v>
      </c>
      <c r="L60" s="151">
        <f>'3.2.CUMPĂRAT HAINE'!L9</f>
        <v>0</v>
      </c>
      <c r="M60" s="151">
        <f>'3.2.CUMPĂRAT HAINE'!M9</f>
        <v>0</v>
      </c>
      <c r="N60" s="152">
        <f>'3.2.CUMPĂRAT HAINE'!N9</f>
        <v>0</v>
      </c>
      <c r="O60" s="153">
        <f>'3.2.CUMPĂRAT HAINE'!O9</f>
        <v>0</v>
      </c>
      <c r="P60" s="33"/>
    </row>
    <row r="61" spans="1:28" s="30" customFormat="1" ht="14.5" thickBot="1" x14ac:dyDescent="0.35">
      <c r="A61" s="514" t="str">
        <f>'3.2.CUMPĂRAT HAINE'!A10</f>
        <v>Scor maxim</v>
      </c>
      <c r="B61" s="515"/>
      <c r="C61" s="155">
        <f>'3.2.CUMPĂRAT HAINE'!C10</f>
        <v>0</v>
      </c>
      <c r="D61" s="156">
        <f>'3.2.CUMPĂRAT HAINE'!D10</f>
        <v>0</v>
      </c>
      <c r="E61" s="156">
        <f>'3.2.CUMPĂRAT HAINE'!E10</f>
        <v>0</v>
      </c>
      <c r="F61" s="156">
        <f>'3.2.CUMPĂRAT HAINE'!F10</f>
        <v>0</v>
      </c>
      <c r="G61" s="156">
        <f>'3.2.CUMPĂRAT HAINE'!G10</f>
        <v>0</v>
      </c>
      <c r="H61" s="156">
        <f>'3.2.CUMPĂRAT HAINE'!H10</f>
        <v>0</v>
      </c>
      <c r="I61" s="156">
        <f>'3.2.CUMPĂRAT HAINE'!I10</f>
        <v>0</v>
      </c>
      <c r="J61" s="156">
        <f>'3.2.CUMPĂRAT HAINE'!J10</f>
        <v>0</v>
      </c>
      <c r="K61" s="156">
        <f>'3.2.CUMPĂRAT HAINE'!K10</f>
        <v>6</v>
      </c>
      <c r="L61" s="156">
        <f>'3.2.CUMPĂRAT HAINE'!L10</f>
        <v>5</v>
      </c>
      <c r="M61" s="156">
        <f>'3.2.CUMPĂRAT HAINE'!M10</f>
        <v>3</v>
      </c>
      <c r="N61" s="157">
        <f>'3.2.CUMPĂRAT HAINE'!N10</f>
        <v>3</v>
      </c>
      <c r="O61" s="158">
        <f>'3.2.CUMPĂRAT HAINE'!O10</f>
        <v>17</v>
      </c>
      <c r="P61" s="159"/>
    </row>
    <row r="62" spans="1:28" x14ac:dyDescent="0.3">
      <c r="A62" s="28"/>
      <c r="B62" s="110"/>
      <c r="C62" s="35"/>
      <c r="D62" s="35"/>
      <c r="E62" s="36"/>
      <c r="F62" s="36"/>
      <c r="G62" s="35"/>
      <c r="H62" s="36"/>
      <c r="I62" s="36"/>
      <c r="J62" s="36"/>
      <c r="K62" s="36"/>
      <c r="L62" s="36"/>
      <c r="M62" s="37"/>
      <c r="N62" s="56"/>
      <c r="O62" s="23"/>
    </row>
    <row r="63" spans="1:28" ht="13.9" customHeight="1" x14ac:dyDescent="0.3">
      <c r="A63" s="516" t="s">
        <v>437</v>
      </c>
      <c r="B63" s="516"/>
      <c r="C63" s="516"/>
      <c r="D63" s="516"/>
      <c r="E63" s="516"/>
      <c r="F63" s="516"/>
      <c r="G63" s="516"/>
      <c r="H63" s="516"/>
      <c r="I63" s="516"/>
      <c r="J63" s="516"/>
      <c r="K63" s="516"/>
      <c r="L63" s="516"/>
      <c r="M63" s="516"/>
      <c r="N63" s="516"/>
      <c r="O63" s="516"/>
    </row>
    <row r="64" spans="1:28" x14ac:dyDescent="0.3">
      <c r="A64" s="516"/>
      <c r="B64" s="516"/>
      <c r="C64" s="516"/>
      <c r="D64" s="516"/>
      <c r="E64" s="516"/>
      <c r="F64" s="516"/>
      <c r="G64" s="516"/>
      <c r="H64" s="516"/>
      <c r="I64" s="516"/>
      <c r="J64" s="516"/>
      <c r="K64" s="516"/>
      <c r="L64" s="516"/>
      <c r="M64" s="516"/>
      <c r="N64" s="516"/>
      <c r="O64" s="516"/>
    </row>
    <row r="65" spans="1:28" s="30" customFormat="1" ht="14.5" thickBot="1" x14ac:dyDescent="0.35">
      <c r="A65" s="137" t="str">
        <f>'4.1.CURĂȚENIE ȘI MOBILARE'!A6</f>
        <v xml:space="preserve">4.1. </v>
      </c>
      <c r="B65" s="138" t="str">
        <f>'4.1.CURĂȚENIE ȘI MOBILARE'!B6</f>
        <v xml:space="preserve">Autonomie la menținerea și efectuarea ordinei și curăţeniei în casă/cameră şi mobilare </v>
      </c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7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</row>
    <row r="66" spans="1:28" s="32" customFormat="1" ht="13.9" customHeight="1" thickBot="1" x14ac:dyDescent="0.35">
      <c r="A66" s="154" t="str">
        <f>'4.1.CURĂȚENIE ȘI MOBILARE'!A7</f>
        <v>Data evaluării</v>
      </c>
      <c r="B66" s="161" t="s">
        <v>82</v>
      </c>
      <c r="C66" s="141" t="str">
        <f>'4.1.CURĂȚENIE ȘI MOBILARE'!C7</f>
        <v xml:space="preserve">nivel 1 </v>
      </c>
      <c r="D66" s="142" t="str">
        <f>'4.1.CURĂȚENIE ȘI MOBILARE'!D7</f>
        <v xml:space="preserve">nivel 2 </v>
      </c>
      <c r="E66" s="142" t="str">
        <f>'4.1.CURĂȚENIE ȘI MOBILARE'!E7</f>
        <v xml:space="preserve">nivel 3 </v>
      </c>
      <c r="F66" s="142" t="str">
        <f>'4.1.CURĂȚENIE ȘI MOBILARE'!F7</f>
        <v xml:space="preserve">nivel 4 </v>
      </c>
      <c r="G66" s="142" t="str">
        <f>'4.1.CURĂȚENIE ȘI MOBILARE'!G7</f>
        <v xml:space="preserve">nivel 5 </v>
      </c>
      <c r="H66" s="142" t="str">
        <f>'4.1.CURĂȚENIE ȘI MOBILARE'!H7</f>
        <v xml:space="preserve">nivel 6 </v>
      </c>
      <c r="I66" s="142" t="str">
        <f>'4.1.CURĂȚENIE ȘI MOBILARE'!I7</f>
        <v xml:space="preserve">nivel 7 </v>
      </c>
      <c r="J66" s="142" t="str">
        <f>'4.1.CURĂȚENIE ȘI MOBILARE'!J7</f>
        <v xml:space="preserve">nivel 8 </v>
      </c>
      <c r="K66" s="142" t="str">
        <f>'4.1.CURĂȚENIE ȘI MOBILARE'!K7</f>
        <v xml:space="preserve">nivel 9 </v>
      </c>
      <c r="L66" s="142" t="str">
        <f>'4.1.CURĂȚENIE ȘI MOBILARE'!L7</f>
        <v xml:space="preserve">nivel 10 </v>
      </c>
      <c r="M66" s="142" t="str">
        <f>'4.1.CURĂȚENIE ȘI MOBILARE'!M7</f>
        <v xml:space="preserve">nivel 11 </v>
      </c>
      <c r="N66" s="143" t="str">
        <f>'4.1.CURĂȚENIE ȘI MOBILARE'!N7</f>
        <v>nivel 12</v>
      </c>
      <c r="O66" s="144" t="str">
        <f>'4.1.CURĂȚENIE ȘI MOBILARE'!O7</f>
        <v>scor realizat</v>
      </c>
      <c r="P66" s="56"/>
    </row>
    <row r="67" spans="1:28" s="30" customFormat="1" x14ac:dyDescent="0.3">
      <c r="A67" s="139" t="str">
        <f>'4.1.CURĂȚENIE ȘI MOBILARE'!A8</f>
        <v>Evaluare inițială</v>
      </c>
      <c r="B67" s="285">
        <f>'4.1.CURĂȚENIE ȘI MOBILARE'!B8</f>
        <v>0</v>
      </c>
      <c r="C67" s="145">
        <f>'4.1.CURĂȚENIE ȘI MOBILARE'!C8</f>
        <v>0</v>
      </c>
      <c r="D67" s="146">
        <f>'4.1.CURĂȚENIE ȘI MOBILARE'!D8</f>
        <v>0</v>
      </c>
      <c r="E67" s="146">
        <f>'4.1.CURĂȚENIE ȘI MOBILARE'!E8</f>
        <v>0</v>
      </c>
      <c r="F67" s="146">
        <f>'4.1.CURĂȚENIE ȘI MOBILARE'!F8</f>
        <v>0</v>
      </c>
      <c r="G67" s="146">
        <f>'4.1.CURĂȚENIE ȘI MOBILARE'!G8</f>
        <v>0</v>
      </c>
      <c r="H67" s="146">
        <f>'4.1.CURĂȚENIE ȘI MOBILARE'!H8</f>
        <v>0</v>
      </c>
      <c r="I67" s="146">
        <f>'4.1.CURĂȚENIE ȘI MOBILARE'!I8</f>
        <v>0</v>
      </c>
      <c r="J67" s="146">
        <f>'4.1.CURĂȚENIE ȘI MOBILARE'!J8</f>
        <v>0</v>
      </c>
      <c r="K67" s="146">
        <f>'4.1.CURĂȚENIE ȘI MOBILARE'!K8</f>
        <v>0</v>
      </c>
      <c r="L67" s="146">
        <f>'4.1.CURĂȚENIE ȘI MOBILARE'!L8</f>
        <v>0</v>
      </c>
      <c r="M67" s="146">
        <f>'4.1.CURĂȚENIE ȘI MOBILARE'!M8</f>
        <v>0</v>
      </c>
      <c r="N67" s="147">
        <f>'4.1.CURĂȚENIE ȘI MOBILARE'!N8</f>
        <v>0</v>
      </c>
      <c r="O67" s="148">
        <f>'4.1.CURĂȚENIE ȘI MOBILARE'!O8</f>
        <v>0</v>
      </c>
      <c r="P67" s="31"/>
    </row>
    <row r="68" spans="1:28" s="30" customFormat="1" ht="14.5" thickBot="1" x14ac:dyDescent="0.35">
      <c r="A68" s="149" t="str">
        <f>'4.1.CURĂȚENIE ȘI MOBILARE'!A9</f>
        <v>Evaluare finală</v>
      </c>
      <c r="B68" s="286">
        <f>'4.1.CURĂȚENIE ȘI MOBILARE'!B9</f>
        <v>0</v>
      </c>
      <c r="C68" s="150">
        <f>'4.1.CURĂȚENIE ȘI MOBILARE'!C9</f>
        <v>0</v>
      </c>
      <c r="D68" s="151">
        <f>'4.1.CURĂȚENIE ȘI MOBILARE'!D9</f>
        <v>0</v>
      </c>
      <c r="E68" s="151">
        <f>'4.1.CURĂȚENIE ȘI MOBILARE'!E9</f>
        <v>0</v>
      </c>
      <c r="F68" s="151">
        <f>'4.1.CURĂȚENIE ȘI MOBILARE'!F9</f>
        <v>0</v>
      </c>
      <c r="G68" s="151">
        <f>'4.1.CURĂȚENIE ȘI MOBILARE'!G9</f>
        <v>0</v>
      </c>
      <c r="H68" s="151">
        <f>'4.1.CURĂȚENIE ȘI MOBILARE'!H9</f>
        <v>0</v>
      </c>
      <c r="I68" s="151">
        <f>'4.1.CURĂȚENIE ȘI MOBILARE'!I9</f>
        <v>0</v>
      </c>
      <c r="J68" s="151">
        <f>'4.1.CURĂȚENIE ȘI MOBILARE'!J9</f>
        <v>0</v>
      </c>
      <c r="K68" s="151">
        <f>'4.1.CURĂȚENIE ȘI MOBILARE'!K9</f>
        <v>0</v>
      </c>
      <c r="L68" s="151">
        <f>'4.1.CURĂȚENIE ȘI MOBILARE'!L9</f>
        <v>0</v>
      </c>
      <c r="M68" s="151">
        <f>'4.1.CURĂȚENIE ȘI MOBILARE'!M9</f>
        <v>0</v>
      </c>
      <c r="N68" s="152">
        <f>'4.1.CURĂȚENIE ȘI MOBILARE'!N9</f>
        <v>0</v>
      </c>
      <c r="O68" s="153">
        <f>'4.1.CURĂȚENIE ȘI MOBILARE'!O9</f>
        <v>0</v>
      </c>
      <c r="P68" s="33"/>
    </row>
    <row r="69" spans="1:28" s="30" customFormat="1" ht="14.5" thickBot="1" x14ac:dyDescent="0.35">
      <c r="A69" s="514" t="str">
        <f>'4.1.CURĂȚENIE ȘI MOBILARE'!A10</f>
        <v>Scor maxim</v>
      </c>
      <c r="B69" s="515"/>
      <c r="C69" s="155">
        <f>'4.1.CURĂȚENIE ȘI MOBILARE'!C10</f>
        <v>1</v>
      </c>
      <c r="D69" s="156">
        <f>'4.1.CURĂȚENIE ȘI MOBILARE'!D10</f>
        <v>1</v>
      </c>
      <c r="E69" s="156">
        <f>'4.1.CURĂȚENIE ȘI MOBILARE'!E10</f>
        <v>1</v>
      </c>
      <c r="F69" s="156">
        <f>'4.1.CURĂȚENIE ȘI MOBILARE'!F10</f>
        <v>1</v>
      </c>
      <c r="G69" s="156">
        <f>'4.1.CURĂȚENIE ȘI MOBILARE'!G10</f>
        <v>2</v>
      </c>
      <c r="H69" s="156">
        <f>'4.1.CURĂȚENIE ȘI MOBILARE'!H10</f>
        <v>2</v>
      </c>
      <c r="I69" s="156">
        <f>'4.1.CURĂȚENIE ȘI MOBILARE'!I10</f>
        <v>4</v>
      </c>
      <c r="J69" s="156">
        <f>'4.1.CURĂȚENIE ȘI MOBILARE'!J10</f>
        <v>4</v>
      </c>
      <c r="K69" s="156">
        <f>'4.1.CURĂȚENIE ȘI MOBILARE'!K10</f>
        <v>4</v>
      </c>
      <c r="L69" s="156">
        <f>'4.1.CURĂȚENIE ȘI MOBILARE'!L10</f>
        <v>5</v>
      </c>
      <c r="M69" s="156">
        <f>'4.1.CURĂȚENIE ȘI MOBILARE'!M10</f>
        <v>5</v>
      </c>
      <c r="N69" s="157">
        <f>'4.1.CURĂȚENIE ȘI MOBILARE'!N10</f>
        <v>3</v>
      </c>
      <c r="O69" s="158">
        <f>'4.1.CURĂȚENIE ȘI MOBILARE'!O10</f>
        <v>33</v>
      </c>
      <c r="P69" s="159"/>
    </row>
    <row r="70" spans="1:28" x14ac:dyDescent="0.3">
      <c r="A70" s="28"/>
      <c r="B70" s="110"/>
      <c r="C70" s="35"/>
      <c r="D70" s="35"/>
      <c r="E70" s="36"/>
      <c r="F70" s="36"/>
      <c r="G70" s="35"/>
      <c r="H70" s="36"/>
      <c r="I70" s="36"/>
      <c r="J70" s="36"/>
      <c r="K70" s="36"/>
      <c r="L70" s="36"/>
      <c r="M70" s="37"/>
      <c r="N70" s="56"/>
      <c r="O70" s="23"/>
    </row>
    <row r="71" spans="1:28" s="30" customFormat="1" ht="14.5" thickBot="1" x14ac:dyDescent="0.35">
      <c r="A71" s="137" t="str">
        <f>'4.2.MOBILAREA CAMEREI'!A6</f>
        <v xml:space="preserve">4.2. </v>
      </c>
      <c r="B71" s="138" t="str">
        <f>'4.2.MOBILAREA CAMEREI'!B6</f>
        <v>Autonomie la mobilarea camerei proprii</v>
      </c>
      <c r="C71" s="137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</row>
    <row r="72" spans="1:28" s="32" customFormat="1" ht="13.9" customHeight="1" thickBot="1" x14ac:dyDescent="0.35">
      <c r="A72" s="154" t="str">
        <f>'4.2.MOBILAREA CAMEREI'!A7</f>
        <v>Data evaluării</v>
      </c>
      <c r="B72" s="161" t="s">
        <v>82</v>
      </c>
      <c r="C72" s="141" t="str">
        <f>'4.2.MOBILAREA CAMEREI'!C7</f>
        <v xml:space="preserve">nivel 1 </v>
      </c>
      <c r="D72" s="142" t="str">
        <f>'4.2.MOBILAREA CAMEREI'!D7</f>
        <v xml:space="preserve">nivel 2 </v>
      </c>
      <c r="E72" s="142" t="str">
        <f>'4.2.MOBILAREA CAMEREI'!E7</f>
        <v xml:space="preserve">nivel 3 </v>
      </c>
      <c r="F72" s="142" t="str">
        <f>'4.2.MOBILAREA CAMEREI'!F7</f>
        <v xml:space="preserve">nivel 4 </v>
      </c>
      <c r="G72" s="142" t="str">
        <f>'4.2.MOBILAREA CAMEREI'!G7</f>
        <v xml:space="preserve">nivel 5 </v>
      </c>
      <c r="H72" s="142" t="str">
        <f>'4.2.MOBILAREA CAMEREI'!H7</f>
        <v xml:space="preserve">nivel 6 </v>
      </c>
      <c r="I72" s="142" t="str">
        <f>'4.2.MOBILAREA CAMEREI'!I7</f>
        <v xml:space="preserve">nivel 7 </v>
      </c>
      <c r="J72" s="142" t="str">
        <f>'4.2.MOBILAREA CAMEREI'!J7</f>
        <v xml:space="preserve">nivel 8 </v>
      </c>
      <c r="K72" s="142" t="str">
        <f>'4.2.MOBILAREA CAMEREI'!K7</f>
        <v xml:space="preserve">nivel 9 </v>
      </c>
      <c r="L72" s="142" t="str">
        <f>'4.2.MOBILAREA CAMEREI'!L7</f>
        <v xml:space="preserve">nivel 10 </v>
      </c>
      <c r="M72" s="142" t="str">
        <f>'4.2.MOBILAREA CAMEREI'!M7</f>
        <v xml:space="preserve">nivel 11 </v>
      </c>
      <c r="N72" s="143" t="str">
        <f>'4.2.MOBILAREA CAMEREI'!N7</f>
        <v>nivel 12</v>
      </c>
      <c r="O72" s="144" t="str">
        <f>'4.2.MOBILAREA CAMEREI'!O7</f>
        <v>scor realizat</v>
      </c>
      <c r="P72" s="56"/>
    </row>
    <row r="73" spans="1:28" s="30" customFormat="1" x14ac:dyDescent="0.3">
      <c r="A73" s="139" t="str">
        <f>'4.2.MOBILAREA CAMEREI'!A8</f>
        <v>Evaluare inițială</v>
      </c>
      <c r="B73" s="285">
        <f>'4.2.MOBILAREA CAMEREI'!B8</f>
        <v>0</v>
      </c>
      <c r="C73" s="145">
        <f>'4.2.MOBILAREA CAMEREI'!C8</f>
        <v>0</v>
      </c>
      <c r="D73" s="146">
        <f>'4.2.MOBILAREA CAMEREI'!D8</f>
        <v>0</v>
      </c>
      <c r="E73" s="146">
        <f>'4.2.MOBILAREA CAMEREI'!E8</f>
        <v>0</v>
      </c>
      <c r="F73" s="146">
        <f>'4.2.MOBILAREA CAMEREI'!F8</f>
        <v>0</v>
      </c>
      <c r="G73" s="146">
        <f>'4.2.MOBILAREA CAMEREI'!G8</f>
        <v>0</v>
      </c>
      <c r="H73" s="146">
        <f>'4.2.MOBILAREA CAMEREI'!H8</f>
        <v>0</v>
      </c>
      <c r="I73" s="146">
        <f>'4.2.MOBILAREA CAMEREI'!I8</f>
        <v>0</v>
      </c>
      <c r="J73" s="146">
        <f>'4.2.MOBILAREA CAMEREI'!J8</f>
        <v>0</v>
      </c>
      <c r="K73" s="146">
        <f>'4.2.MOBILAREA CAMEREI'!K8</f>
        <v>0</v>
      </c>
      <c r="L73" s="146">
        <f>'4.2.MOBILAREA CAMEREI'!L8</f>
        <v>0</v>
      </c>
      <c r="M73" s="146">
        <f>'4.2.MOBILAREA CAMEREI'!M8</f>
        <v>0</v>
      </c>
      <c r="N73" s="147">
        <f>'4.2.MOBILAREA CAMEREI'!N8</f>
        <v>0</v>
      </c>
      <c r="O73" s="148">
        <f>'4.2.MOBILAREA CAMEREI'!O8</f>
        <v>0</v>
      </c>
      <c r="P73" s="31"/>
    </row>
    <row r="74" spans="1:28" s="30" customFormat="1" ht="14.5" thickBot="1" x14ac:dyDescent="0.35">
      <c r="A74" s="149" t="str">
        <f>'4.2.MOBILAREA CAMEREI'!A9</f>
        <v>Evaluare finală</v>
      </c>
      <c r="B74" s="286">
        <f>'4.2.MOBILAREA CAMEREI'!B9</f>
        <v>0</v>
      </c>
      <c r="C74" s="150">
        <f>'4.2.MOBILAREA CAMEREI'!C9</f>
        <v>0</v>
      </c>
      <c r="D74" s="151">
        <f>'4.2.MOBILAREA CAMEREI'!D9</f>
        <v>0</v>
      </c>
      <c r="E74" s="151">
        <f>'4.2.MOBILAREA CAMEREI'!E9</f>
        <v>0</v>
      </c>
      <c r="F74" s="151">
        <f>'4.2.MOBILAREA CAMEREI'!F9</f>
        <v>0</v>
      </c>
      <c r="G74" s="151">
        <f>'4.2.MOBILAREA CAMEREI'!G9</f>
        <v>0</v>
      </c>
      <c r="H74" s="151">
        <f>'4.2.MOBILAREA CAMEREI'!H9</f>
        <v>0</v>
      </c>
      <c r="I74" s="151">
        <f>'4.2.MOBILAREA CAMEREI'!I9</f>
        <v>0</v>
      </c>
      <c r="J74" s="151">
        <f>'4.2.MOBILAREA CAMEREI'!J9</f>
        <v>0</v>
      </c>
      <c r="K74" s="151">
        <f>'4.2.MOBILAREA CAMEREI'!K9</f>
        <v>0</v>
      </c>
      <c r="L74" s="151">
        <f>'4.2.MOBILAREA CAMEREI'!L9</f>
        <v>0</v>
      </c>
      <c r="M74" s="151">
        <f>'4.2.MOBILAREA CAMEREI'!M9</f>
        <v>0</v>
      </c>
      <c r="N74" s="152">
        <f>'4.2.MOBILAREA CAMEREI'!N9</f>
        <v>0</v>
      </c>
      <c r="O74" s="153">
        <f>'4.2.MOBILAREA CAMEREI'!O9</f>
        <v>0</v>
      </c>
      <c r="P74" s="33"/>
    </row>
    <row r="75" spans="1:28" s="30" customFormat="1" ht="14.5" thickBot="1" x14ac:dyDescent="0.35">
      <c r="A75" s="514" t="str">
        <f>'4.2.MOBILAREA CAMEREI'!A10</f>
        <v>Scor maxim</v>
      </c>
      <c r="B75" s="515"/>
      <c r="C75" s="155">
        <f>'4.2.MOBILAREA CAMEREI'!C10</f>
        <v>0</v>
      </c>
      <c r="D75" s="156">
        <f>'4.2.MOBILAREA CAMEREI'!D10</f>
        <v>0</v>
      </c>
      <c r="E75" s="156">
        <f>'4.2.MOBILAREA CAMEREI'!E10</f>
        <v>0</v>
      </c>
      <c r="F75" s="156">
        <f>'4.2.MOBILAREA CAMEREI'!F10</f>
        <v>0</v>
      </c>
      <c r="G75" s="156">
        <f>'4.2.MOBILAREA CAMEREI'!G10</f>
        <v>0</v>
      </c>
      <c r="H75" s="156">
        <f>'4.2.MOBILAREA CAMEREI'!H10</f>
        <v>2</v>
      </c>
      <c r="I75" s="156">
        <f>'4.2.MOBILAREA CAMEREI'!I10</f>
        <v>2</v>
      </c>
      <c r="J75" s="156">
        <f>'4.2.MOBILAREA CAMEREI'!J10</f>
        <v>3</v>
      </c>
      <c r="K75" s="156">
        <f>'4.2.MOBILAREA CAMEREI'!K10</f>
        <v>3</v>
      </c>
      <c r="L75" s="156">
        <f>'4.2.MOBILAREA CAMEREI'!L10</f>
        <v>3</v>
      </c>
      <c r="M75" s="156">
        <f>'4.2.MOBILAREA CAMEREI'!M10</f>
        <v>3</v>
      </c>
      <c r="N75" s="157">
        <f>'4.2.MOBILAREA CAMEREI'!N10</f>
        <v>4</v>
      </c>
      <c r="O75" s="158">
        <f>'4.2.MOBILAREA CAMEREI'!O10</f>
        <v>20</v>
      </c>
      <c r="P75" s="159"/>
    </row>
    <row r="76" spans="1:28" x14ac:dyDescent="0.3">
      <c r="A76" s="28"/>
      <c r="B76" s="110"/>
      <c r="C76" s="35"/>
      <c r="D76" s="35"/>
      <c r="E76" s="36"/>
      <c r="F76" s="36"/>
      <c r="G76" s="35"/>
      <c r="H76" s="36"/>
      <c r="I76" s="36"/>
      <c r="J76" s="36"/>
      <c r="K76" s="36"/>
      <c r="L76" s="36"/>
      <c r="M76" s="37"/>
      <c r="N76" s="56"/>
      <c r="O76" s="23"/>
    </row>
    <row r="77" spans="1:28" ht="13.9" customHeight="1" x14ac:dyDescent="0.3">
      <c r="A77" s="164" t="s">
        <v>438</v>
      </c>
      <c r="B77" s="164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</row>
    <row r="78" spans="1:28" x14ac:dyDescent="0.3">
      <c r="A78" s="164"/>
      <c r="B78" s="164"/>
      <c r="C78" s="164"/>
      <c r="D78" s="164"/>
      <c r="E78" s="164"/>
      <c r="F78" s="164"/>
      <c r="G78" s="164"/>
      <c r="H78" s="164"/>
      <c r="I78" s="164"/>
      <c r="J78" s="164"/>
      <c r="K78" s="164"/>
      <c r="L78" s="164"/>
      <c r="M78" s="164"/>
      <c r="N78" s="164"/>
      <c r="O78" s="164"/>
    </row>
    <row r="79" spans="1:28" s="30" customFormat="1" ht="14.5" thickBot="1" x14ac:dyDescent="0.35">
      <c r="A79" s="137" t="str">
        <f>'5.1.REACȚIE LA BOALĂ'!A6</f>
        <v xml:space="preserve">5.1.  </v>
      </c>
      <c r="B79" s="138" t="str">
        <f>'5.1.REACȚIE LA BOALĂ'!B6</f>
        <v xml:space="preserve">Reacționează la boală, mici răniri şi accidente </v>
      </c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</row>
    <row r="80" spans="1:28" s="32" customFormat="1" ht="13.9" customHeight="1" thickBot="1" x14ac:dyDescent="0.35">
      <c r="A80" s="154" t="str">
        <f>'5.1.REACȚIE LA BOALĂ'!A7</f>
        <v>Data evaluării</v>
      </c>
      <c r="B80" s="161" t="s">
        <v>82</v>
      </c>
      <c r="C80" s="141" t="str">
        <f>'5.1.REACȚIE LA BOALĂ'!C7</f>
        <v xml:space="preserve">nivel 1 </v>
      </c>
      <c r="D80" s="142" t="str">
        <f>'5.1.REACȚIE LA BOALĂ'!D7</f>
        <v xml:space="preserve">nivel 2 </v>
      </c>
      <c r="E80" s="142" t="str">
        <f>'5.1.REACȚIE LA BOALĂ'!E7</f>
        <v xml:space="preserve">nivel 3 </v>
      </c>
      <c r="F80" s="142" t="str">
        <f>'5.1.REACȚIE LA BOALĂ'!F7</f>
        <v xml:space="preserve">nivel 4 </v>
      </c>
      <c r="G80" s="142" t="str">
        <f>'5.1.REACȚIE LA BOALĂ'!G7</f>
        <v xml:space="preserve">nivel 5 </v>
      </c>
      <c r="H80" s="142" t="str">
        <f>'5.1.REACȚIE LA BOALĂ'!H7</f>
        <v xml:space="preserve">nivel 6 </v>
      </c>
      <c r="I80" s="142" t="str">
        <f>'5.1.REACȚIE LA BOALĂ'!I7</f>
        <v xml:space="preserve">nivel 7 </v>
      </c>
      <c r="J80" s="142" t="str">
        <f>'5.1.REACȚIE LA BOALĂ'!J7</f>
        <v xml:space="preserve">nivel 8 </v>
      </c>
      <c r="K80" s="142" t="str">
        <f>'5.1.REACȚIE LA BOALĂ'!K7</f>
        <v xml:space="preserve">nivel 9 </v>
      </c>
      <c r="L80" s="142" t="str">
        <f>'5.1.REACȚIE LA BOALĂ'!L7</f>
        <v xml:space="preserve">nivel 10 </v>
      </c>
      <c r="M80" s="142" t="str">
        <f>'5.1.REACȚIE LA BOALĂ'!M7</f>
        <v xml:space="preserve">nivel 11 </v>
      </c>
      <c r="N80" s="143" t="str">
        <f>'5.1.REACȚIE LA BOALĂ'!N7</f>
        <v>nivel 12</v>
      </c>
      <c r="O80" s="144" t="str">
        <f>'5.1.REACȚIE LA BOALĂ'!O7</f>
        <v>scor realizat</v>
      </c>
      <c r="P80" s="56"/>
    </row>
    <row r="81" spans="1:28" s="30" customFormat="1" x14ac:dyDescent="0.3">
      <c r="A81" s="139" t="str">
        <f>'5.1.REACȚIE LA BOALĂ'!A8</f>
        <v>Evaluare inițială</v>
      </c>
      <c r="B81" s="285">
        <f>'5.1.REACȚIE LA BOALĂ'!B8</f>
        <v>0</v>
      </c>
      <c r="C81" s="145">
        <f>'5.1.REACȚIE LA BOALĂ'!C8</f>
        <v>0</v>
      </c>
      <c r="D81" s="146">
        <f>'5.1.REACȚIE LA BOALĂ'!D8</f>
        <v>0</v>
      </c>
      <c r="E81" s="146">
        <f>'5.1.REACȚIE LA BOALĂ'!E8</f>
        <v>0</v>
      </c>
      <c r="F81" s="146">
        <f>'5.1.REACȚIE LA BOALĂ'!F8</f>
        <v>0</v>
      </c>
      <c r="G81" s="146">
        <f>'5.1.REACȚIE LA BOALĂ'!G8</f>
        <v>0</v>
      </c>
      <c r="H81" s="146">
        <f>'5.1.REACȚIE LA BOALĂ'!H8</f>
        <v>0</v>
      </c>
      <c r="I81" s="146">
        <f>'5.1.REACȚIE LA BOALĂ'!I8</f>
        <v>0</v>
      </c>
      <c r="J81" s="146">
        <f>'5.1.REACȚIE LA BOALĂ'!J8</f>
        <v>0</v>
      </c>
      <c r="K81" s="146">
        <f>'5.1.REACȚIE LA BOALĂ'!K8</f>
        <v>0</v>
      </c>
      <c r="L81" s="146">
        <f>'5.1.REACȚIE LA BOALĂ'!L8</f>
        <v>0</v>
      </c>
      <c r="M81" s="146">
        <f>'5.1.REACȚIE LA BOALĂ'!M8</f>
        <v>0</v>
      </c>
      <c r="N81" s="147">
        <f>'5.1.REACȚIE LA BOALĂ'!N8</f>
        <v>0</v>
      </c>
      <c r="O81" s="148">
        <f>'5.1.REACȚIE LA BOALĂ'!O8</f>
        <v>0</v>
      </c>
      <c r="P81" s="31"/>
    </row>
    <row r="82" spans="1:28" s="30" customFormat="1" ht="14.5" thickBot="1" x14ac:dyDescent="0.35">
      <c r="A82" s="149" t="str">
        <f>'5.1.REACȚIE LA BOALĂ'!A9</f>
        <v>Evaluare finală</v>
      </c>
      <c r="B82" s="286">
        <f>'5.1.REACȚIE LA BOALĂ'!B9</f>
        <v>0</v>
      </c>
      <c r="C82" s="150">
        <f>'5.1.REACȚIE LA BOALĂ'!C9</f>
        <v>0</v>
      </c>
      <c r="D82" s="151">
        <f>'5.1.REACȚIE LA BOALĂ'!D9</f>
        <v>0</v>
      </c>
      <c r="E82" s="151">
        <f>'5.1.REACȚIE LA BOALĂ'!E9</f>
        <v>0</v>
      </c>
      <c r="F82" s="151">
        <f>'5.1.REACȚIE LA BOALĂ'!F9</f>
        <v>0</v>
      </c>
      <c r="G82" s="151">
        <f>'5.1.REACȚIE LA BOALĂ'!G9</f>
        <v>0</v>
      </c>
      <c r="H82" s="151">
        <f>'5.1.REACȚIE LA BOALĂ'!H9</f>
        <v>0</v>
      </c>
      <c r="I82" s="151">
        <f>'5.1.REACȚIE LA BOALĂ'!I9</f>
        <v>0</v>
      </c>
      <c r="J82" s="151">
        <f>'5.1.REACȚIE LA BOALĂ'!J9</f>
        <v>0</v>
      </c>
      <c r="K82" s="151">
        <f>'5.1.REACȚIE LA BOALĂ'!K9</f>
        <v>0</v>
      </c>
      <c r="L82" s="151">
        <f>'5.1.REACȚIE LA BOALĂ'!L9</f>
        <v>0</v>
      </c>
      <c r="M82" s="151">
        <f>'5.1.REACȚIE LA BOALĂ'!M9</f>
        <v>0</v>
      </c>
      <c r="N82" s="152">
        <f>'5.1.REACȚIE LA BOALĂ'!N9</f>
        <v>0</v>
      </c>
      <c r="O82" s="153">
        <f>'5.1.REACȚIE LA BOALĂ'!O9</f>
        <v>0</v>
      </c>
      <c r="P82" s="33"/>
    </row>
    <row r="83" spans="1:28" s="30" customFormat="1" ht="14.5" thickBot="1" x14ac:dyDescent="0.35">
      <c r="A83" s="514" t="str">
        <f>'5.1.REACȚIE LA BOALĂ'!A10</f>
        <v>Scor maxim</v>
      </c>
      <c r="B83" s="515"/>
      <c r="C83" s="155">
        <f>'5.1.REACȚIE LA BOALĂ'!C10</f>
        <v>0</v>
      </c>
      <c r="D83" s="156">
        <f>'5.1.REACȚIE LA BOALĂ'!D10</f>
        <v>0</v>
      </c>
      <c r="E83" s="156">
        <f>'5.1.REACȚIE LA BOALĂ'!E10</f>
        <v>1</v>
      </c>
      <c r="F83" s="156">
        <f>'5.1.REACȚIE LA BOALĂ'!F10</f>
        <v>2</v>
      </c>
      <c r="G83" s="156">
        <f>'5.1.REACȚIE LA BOALĂ'!G10</f>
        <v>2</v>
      </c>
      <c r="H83" s="156">
        <f>'5.1.REACȚIE LA BOALĂ'!H10</f>
        <v>2</v>
      </c>
      <c r="I83" s="156">
        <f>'5.1.REACȚIE LA BOALĂ'!I10</f>
        <v>2</v>
      </c>
      <c r="J83" s="156">
        <f>'5.1.REACȚIE LA BOALĂ'!J10</f>
        <v>5</v>
      </c>
      <c r="K83" s="156">
        <f>'5.1.REACȚIE LA BOALĂ'!K10</f>
        <v>3</v>
      </c>
      <c r="L83" s="156">
        <f>'5.1.REACȚIE LA BOALĂ'!L10</f>
        <v>3</v>
      </c>
      <c r="M83" s="156">
        <f>'5.1.REACȚIE LA BOALĂ'!M10</f>
        <v>3</v>
      </c>
      <c r="N83" s="157">
        <f>'5.1.REACȚIE LA BOALĂ'!N10</f>
        <v>3</v>
      </c>
      <c r="O83" s="158">
        <f>'5.1.REACȚIE LA BOALĂ'!O10</f>
        <v>26</v>
      </c>
      <c r="P83" s="159"/>
    </row>
    <row r="84" spans="1:28" ht="14.5" thickBot="1" x14ac:dyDescent="0.35">
      <c r="A84" s="171">
        <f>'5.1.REACȚIE LA BOALĂ'!A11</f>
        <v>0</v>
      </c>
      <c r="B84" s="171">
        <f>'5.1.REACȚIE LA BOALĂ'!B11</f>
        <v>0</v>
      </c>
      <c r="C84" s="171">
        <f>'5.1.REACȚIE LA BOALĂ'!C11</f>
        <v>0</v>
      </c>
      <c r="D84" s="171">
        <f>'5.1.REACȚIE LA BOALĂ'!D11</f>
        <v>0</v>
      </c>
      <c r="E84" s="171">
        <f>'5.1.REACȚIE LA BOALĂ'!E11</f>
        <v>0</v>
      </c>
      <c r="F84" s="171">
        <f>'5.1.REACȚIE LA BOALĂ'!F11</f>
        <v>0</v>
      </c>
      <c r="G84" s="171">
        <f>'5.1.REACȚIE LA BOALĂ'!G11</f>
        <v>0</v>
      </c>
      <c r="H84" s="171">
        <f>'5.1.REACȚIE LA BOALĂ'!H11</f>
        <v>0</v>
      </c>
      <c r="I84" s="171">
        <f>'5.1.REACȚIE LA BOALĂ'!I11</f>
        <v>0</v>
      </c>
      <c r="J84" s="171">
        <f>'5.1.REACȚIE LA BOALĂ'!J11</f>
        <v>0</v>
      </c>
      <c r="K84" s="171">
        <f>'5.1.REACȚIE LA BOALĂ'!K11</f>
        <v>0</v>
      </c>
      <c r="L84" s="171">
        <f>'5.1.REACȚIE LA BOALĂ'!L11</f>
        <v>0</v>
      </c>
      <c r="M84" s="171">
        <f>'5.1.REACȚIE LA BOALĂ'!M11</f>
        <v>0</v>
      </c>
      <c r="N84" s="171">
        <f>'5.1.REACȚIE LA BOALĂ'!N11</f>
        <v>0</v>
      </c>
      <c r="O84" s="171">
        <f>'5.1.REACȚIE LA BOALĂ'!O11</f>
        <v>0</v>
      </c>
    </row>
    <row r="85" spans="1:28" x14ac:dyDescent="0.3">
      <c r="A85" s="172"/>
      <c r="B85" s="172"/>
      <c r="C85" s="172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2"/>
    </row>
    <row r="86" spans="1:28" ht="13.9" customHeight="1" x14ac:dyDescent="0.3">
      <c r="A86" s="164" t="s">
        <v>439</v>
      </c>
      <c r="B86" s="164"/>
      <c r="C86" s="164"/>
      <c r="D86" s="164"/>
      <c r="E86" s="164"/>
      <c r="F86" s="164"/>
      <c r="G86" s="164"/>
      <c r="H86" s="164"/>
      <c r="I86" s="164"/>
      <c r="J86" s="164"/>
      <c r="K86" s="164"/>
      <c r="L86" s="164"/>
      <c r="M86" s="164"/>
      <c r="N86" s="164"/>
      <c r="O86" s="164"/>
    </row>
    <row r="87" spans="1:28" x14ac:dyDescent="0.3">
      <c r="A87" s="164"/>
      <c r="B87" s="164"/>
      <c r="C87" s="164"/>
      <c r="D87" s="164"/>
      <c r="E87" s="164"/>
      <c r="F87" s="164"/>
      <c r="G87" s="164"/>
      <c r="H87" s="164"/>
      <c r="I87" s="164"/>
      <c r="J87" s="164"/>
      <c r="K87" s="164"/>
      <c r="L87" s="164"/>
      <c r="M87" s="164"/>
      <c r="N87" s="164"/>
      <c r="O87" s="164"/>
    </row>
    <row r="88" spans="1:28" s="30" customFormat="1" ht="14.5" thickBot="1" x14ac:dyDescent="0.35">
      <c r="A88" s="137" t="str">
        <f>'6.1.CIRCUMSTANȚE DE LOCUIRE'!A6</f>
        <v xml:space="preserve">6.1. </v>
      </c>
      <c r="B88" s="138" t="str">
        <f>'6.1.CIRCUMSTANȚE DE LOCUIRE'!B6</f>
        <v>Indică/ identifică/ recunoaște/ numește circumstanţe de locuire</v>
      </c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</row>
    <row r="89" spans="1:28" s="32" customFormat="1" ht="13.9" customHeight="1" thickBot="1" x14ac:dyDescent="0.35">
      <c r="A89" s="154" t="str">
        <f>'6.1.CIRCUMSTANȚE DE LOCUIRE'!A7</f>
        <v>Data evaluării</v>
      </c>
      <c r="B89" s="161" t="s">
        <v>82</v>
      </c>
      <c r="C89" s="141" t="str">
        <f>'6.1.CIRCUMSTANȚE DE LOCUIRE'!C7</f>
        <v xml:space="preserve">nivel 1 </v>
      </c>
      <c r="D89" s="142" t="str">
        <f>'6.1.CIRCUMSTANȚE DE LOCUIRE'!D7</f>
        <v xml:space="preserve">nivel 2 </v>
      </c>
      <c r="E89" s="142" t="str">
        <f>'6.1.CIRCUMSTANȚE DE LOCUIRE'!E7</f>
        <v xml:space="preserve">nivel 3 </v>
      </c>
      <c r="F89" s="142" t="str">
        <f>'6.1.CIRCUMSTANȚE DE LOCUIRE'!F7</f>
        <v xml:space="preserve">nivel 4 </v>
      </c>
      <c r="G89" s="142" t="str">
        <f>'6.1.CIRCUMSTANȚE DE LOCUIRE'!G7</f>
        <v xml:space="preserve">nivel 5 </v>
      </c>
      <c r="H89" s="142" t="str">
        <f>'6.1.CIRCUMSTANȚE DE LOCUIRE'!H7</f>
        <v xml:space="preserve">nivel 6 </v>
      </c>
      <c r="I89" s="142" t="str">
        <f>'6.1.CIRCUMSTANȚE DE LOCUIRE'!I7</f>
        <v xml:space="preserve">nivel 7 </v>
      </c>
      <c r="J89" s="142" t="str">
        <f>'6.1.CIRCUMSTANȚE DE LOCUIRE'!J7</f>
        <v xml:space="preserve">nivel 8 </v>
      </c>
      <c r="K89" s="142" t="str">
        <f>'6.1.CIRCUMSTANȚE DE LOCUIRE'!K7</f>
        <v xml:space="preserve">nivel 9 </v>
      </c>
      <c r="L89" s="142" t="str">
        <f>'6.1.CIRCUMSTANȚE DE LOCUIRE'!L7</f>
        <v xml:space="preserve">nivel 10 </v>
      </c>
      <c r="M89" s="142" t="str">
        <f>'6.1.CIRCUMSTANȚE DE LOCUIRE'!M7</f>
        <v xml:space="preserve">nivel 11 </v>
      </c>
      <c r="N89" s="143" t="str">
        <f>'6.1.CIRCUMSTANȚE DE LOCUIRE'!N7</f>
        <v>nivel 12</v>
      </c>
      <c r="O89" s="144" t="str">
        <f>'6.1.CIRCUMSTANȚE DE LOCUIRE'!O7</f>
        <v>scor realizat</v>
      </c>
      <c r="P89" s="56"/>
    </row>
    <row r="90" spans="1:28" s="30" customFormat="1" x14ac:dyDescent="0.3">
      <c r="A90" s="139" t="str">
        <f>'6.1.CIRCUMSTANȚE DE LOCUIRE'!A8</f>
        <v>Evaluare inițială</v>
      </c>
      <c r="B90" s="285">
        <f>'6.1.CIRCUMSTANȚE DE LOCUIRE'!B8</f>
        <v>0</v>
      </c>
      <c r="C90" s="145">
        <f>'6.1.CIRCUMSTANȚE DE LOCUIRE'!C8</f>
        <v>0</v>
      </c>
      <c r="D90" s="146">
        <f>'6.1.CIRCUMSTANȚE DE LOCUIRE'!D8</f>
        <v>0</v>
      </c>
      <c r="E90" s="146">
        <f>'6.1.CIRCUMSTANȚE DE LOCUIRE'!E8</f>
        <v>0</v>
      </c>
      <c r="F90" s="146">
        <f>'6.1.CIRCUMSTANȚE DE LOCUIRE'!F8</f>
        <v>0</v>
      </c>
      <c r="G90" s="146">
        <f>'6.1.CIRCUMSTANȚE DE LOCUIRE'!G8</f>
        <v>0</v>
      </c>
      <c r="H90" s="146">
        <f>'6.1.CIRCUMSTANȚE DE LOCUIRE'!H8</f>
        <v>0</v>
      </c>
      <c r="I90" s="146">
        <f>'6.1.CIRCUMSTANȚE DE LOCUIRE'!I8</f>
        <v>0</v>
      </c>
      <c r="J90" s="146">
        <f>'6.1.CIRCUMSTANȚE DE LOCUIRE'!J8</f>
        <v>0</v>
      </c>
      <c r="K90" s="146">
        <f>'6.1.CIRCUMSTANȚE DE LOCUIRE'!K8</f>
        <v>0</v>
      </c>
      <c r="L90" s="146">
        <f>'6.1.CIRCUMSTANȚE DE LOCUIRE'!L8</f>
        <v>0</v>
      </c>
      <c r="M90" s="146">
        <f>'6.1.CIRCUMSTANȚE DE LOCUIRE'!M8</f>
        <v>0</v>
      </c>
      <c r="N90" s="147">
        <f>'6.1.CIRCUMSTANȚE DE LOCUIRE'!N8</f>
        <v>0</v>
      </c>
      <c r="O90" s="148">
        <f>'6.1.CIRCUMSTANȚE DE LOCUIRE'!O8</f>
        <v>0</v>
      </c>
      <c r="P90" s="31"/>
    </row>
    <row r="91" spans="1:28" s="30" customFormat="1" ht="14.5" thickBot="1" x14ac:dyDescent="0.35">
      <c r="A91" s="149" t="str">
        <f>'6.1.CIRCUMSTANȚE DE LOCUIRE'!A9</f>
        <v>Evaluare finală</v>
      </c>
      <c r="B91" s="286">
        <f>'6.1.CIRCUMSTANȚE DE LOCUIRE'!B9</f>
        <v>0</v>
      </c>
      <c r="C91" s="150">
        <f>'6.1.CIRCUMSTANȚE DE LOCUIRE'!C9</f>
        <v>0</v>
      </c>
      <c r="D91" s="151">
        <f>'6.1.CIRCUMSTANȚE DE LOCUIRE'!D9</f>
        <v>0</v>
      </c>
      <c r="E91" s="151">
        <f>'6.1.CIRCUMSTANȚE DE LOCUIRE'!E9</f>
        <v>0</v>
      </c>
      <c r="F91" s="151">
        <f>'6.1.CIRCUMSTANȚE DE LOCUIRE'!F9</f>
        <v>0</v>
      </c>
      <c r="G91" s="151">
        <f>'6.1.CIRCUMSTANȚE DE LOCUIRE'!G9</f>
        <v>0</v>
      </c>
      <c r="H91" s="151">
        <f>'6.1.CIRCUMSTANȚE DE LOCUIRE'!H9</f>
        <v>0</v>
      </c>
      <c r="I91" s="151">
        <f>'6.1.CIRCUMSTANȚE DE LOCUIRE'!I9</f>
        <v>0</v>
      </c>
      <c r="J91" s="151">
        <f>'6.1.CIRCUMSTANȚE DE LOCUIRE'!J9</f>
        <v>0</v>
      </c>
      <c r="K91" s="151">
        <f>'6.1.CIRCUMSTANȚE DE LOCUIRE'!K9</f>
        <v>0</v>
      </c>
      <c r="L91" s="151">
        <f>'6.1.CIRCUMSTANȚE DE LOCUIRE'!L9</f>
        <v>0</v>
      </c>
      <c r="M91" s="151">
        <f>'6.1.CIRCUMSTANȚE DE LOCUIRE'!M9</f>
        <v>0</v>
      </c>
      <c r="N91" s="152">
        <f>'6.1.CIRCUMSTANȚE DE LOCUIRE'!N9</f>
        <v>0</v>
      </c>
      <c r="O91" s="153">
        <f>'6.1.CIRCUMSTANȚE DE LOCUIRE'!O9</f>
        <v>0</v>
      </c>
      <c r="P91" s="33"/>
    </row>
    <row r="92" spans="1:28" s="30" customFormat="1" ht="14.5" thickBot="1" x14ac:dyDescent="0.35">
      <c r="A92" s="514" t="str">
        <f>'6.1.CIRCUMSTANȚE DE LOCUIRE'!A10</f>
        <v>Scor maxim</v>
      </c>
      <c r="B92" s="515"/>
      <c r="C92" s="155">
        <f>'6.1.CIRCUMSTANȚE DE LOCUIRE'!C10</f>
        <v>0</v>
      </c>
      <c r="D92" s="156">
        <f>'6.1.CIRCUMSTANȚE DE LOCUIRE'!D10</f>
        <v>0</v>
      </c>
      <c r="E92" s="156">
        <f>'6.1.CIRCUMSTANȚE DE LOCUIRE'!E10</f>
        <v>0</v>
      </c>
      <c r="F92" s="156">
        <f>'6.1.CIRCUMSTANȚE DE LOCUIRE'!F10</f>
        <v>0</v>
      </c>
      <c r="G92" s="156">
        <f>'6.1.CIRCUMSTANȚE DE LOCUIRE'!G10</f>
        <v>0</v>
      </c>
      <c r="H92" s="156">
        <f>'6.1.CIRCUMSTANȚE DE LOCUIRE'!H10</f>
        <v>0</v>
      </c>
      <c r="I92" s="156">
        <f>'6.1.CIRCUMSTANȚE DE LOCUIRE'!I10</f>
        <v>0</v>
      </c>
      <c r="J92" s="156">
        <f>'6.1.CIRCUMSTANȚE DE LOCUIRE'!J10</f>
        <v>2</v>
      </c>
      <c r="K92" s="156">
        <f>'6.1.CIRCUMSTANȚE DE LOCUIRE'!K10</f>
        <v>2</v>
      </c>
      <c r="L92" s="156">
        <f>'6.1.CIRCUMSTANȚE DE LOCUIRE'!L10</f>
        <v>3</v>
      </c>
      <c r="M92" s="156">
        <f>'6.1.CIRCUMSTANȚE DE LOCUIRE'!M10</f>
        <v>1</v>
      </c>
      <c r="N92" s="157">
        <f>'6.1.CIRCUMSTANȚE DE LOCUIRE'!N10</f>
        <v>1</v>
      </c>
      <c r="O92" s="158">
        <f>'6.1.CIRCUMSTANȚE DE LOCUIRE'!O10</f>
        <v>9</v>
      </c>
      <c r="P92" s="159"/>
    </row>
    <row r="93" spans="1:28" x14ac:dyDescent="0.3">
      <c r="A93" s="28"/>
      <c r="B93" s="110"/>
      <c r="C93" s="35"/>
      <c r="D93" s="35"/>
      <c r="E93" s="36"/>
      <c r="F93" s="36"/>
      <c r="G93" s="35"/>
      <c r="H93" s="36"/>
      <c r="I93" s="36"/>
      <c r="J93" s="36"/>
      <c r="K93" s="36"/>
      <c r="L93" s="36"/>
      <c r="M93" s="37"/>
      <c r="N93" s="56"/>
      <c r="O93" s="23"/>
    </row>
    <row r="94" spans="1:28" ht="13.9" customHeight="1" x14ac:dyDescent="0.3">
      <c r="A94" s="164" t="s">
        <v>440</v>
      </c>
      <c r="B94" s="164"/>
      <c r="C94" s="164"/>
      <c r="D94" s="164"/>
      <c r="E94" s="164"/>
      <c r="F94" s="164"/>
      <c r="G94" s="164"/>
      <c r="H94" s="164"/>
      <c r="I94" s="164"/>
      <c r="J94" s="164"/>
      <c r="K94" s="164"/>
      <c r="L94" s="164"/>
      <c r="M94" s="164"/>
      <c r="N94" s="164"/>
      <c r="O94" s="164"/>
    </row>
    <row r="95" spans="1:28" x14ac:dyDescent="0.3">
      <c r="A95" s="164"/>
      <c r="B95" s="164"/>
      <c r="C95" s="164"/>
      <c r="D95" s="164"/>
      <c r="E95" s="164"/>
      <c r="F95" s="164"/>
      <c r="G95" s="164"/>
      <c r="H95" s="164"/>
      <c r="I95" s="164"/>
      <c r="J95" s="164"/>
      <c r="K95" s="164"/>
      <c r="L95" s="164"/>
      <c r="M95" s="164"/>
      <c r="N95" s="164"/>
      <c r="O95" s="164"/>
    </row>
    <row r="96" spans="1:28" s="30" customFormat="1" ht="14.5" thickBot="1" x14ac:dyDescent="0.35">
      <c r="A96" s="137" t="str">
        <f>'7.1.CONDUCERE ȘI HOTĂRI'!A6</f>
        <v xml:space="preserve">7.1. </v>
      </c>
      <c r="B96" s="138" t="str">
        <f>'7.1.CONDUCERE ȘI HOTĂRI'!B6</f>
        <v>Abilitatea de a lua hotărâri și de a conduce</v>
      </c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</row>
    <row r="97" spans="1:28" s="32" customFormat="1" ht="13.9" customHeight="1" thickBot="1" x14ac:dyDescent="0.35">
      <c r="A97" s="154" t="str">
        <f>'7.1.CONDUCERE ȘI HOTĂRI'!A7</f>
        <v>Data evaluării</v>
      </c>
      <c r="B97" s="161" t="s">
        <v>82</v>
      </c>
      <c r="C97" s="141" t="str">
        <f>'7.1.CONDUCERE ȘI HOTĂRI'!C7</f>
        <v xml:space="preserve">nivel 1 </v>
      </c>
      <c r="D97" s="142" t="str">
        <f>'7.1.CONDUCERE ȘI HOTĂRI'!D7</f>
        <v xml:space="preserve">nivel 2 </v>
      </c>
      <c r="E97" s="142" t="str">
        <f>'7.1.CONDUCERE ȘI HOTĂRI'!E7</f>
        <v xml:space="preserve">nivel 3 </v>
      </c>
      <c r="F97" s="142" t="str">
        <f>'7.1.CONDUCERE ȘI HOTĂRI'!F7</f>
        <v xml:space="preserve">nivel 4 </v>
      </c>
      <c r="G97" s="142" t="str">
        <f>'7.1.CONDUCERE ȘI HOTĂRI'!G7</f>
        <v xml:space="preserve">nivel 5 </v>
      </c>
      <c r="H97" s="142" t="str">
        <f>'7.1.CONDUCERE ȘI HOTĂRI'!H7</f>
        <v xml:space="preserve">nivel 6 </v>
      </c>
      <c r="I97" s="142" t="str">
        <f>'7.1.CONDUCERE ȘI HOTĂRI'!I7</f>
        <v xml:space="preserve">nivel 7 </v>
      </c>
      <c r="J97" s="142" t="str">
        <f>'7.1.CONDUCERE ȘI HOTĂRI'!J7</f>
        <v xml:space="preserve">nivel 8 </v>
      </c>
      <c r="K97" s="142" t="str">
        <f>'7.1.CONDUCERE ȘI HOTĂRI'!K7</f>
        <v xml:space="preserve">nivel 9 </v>
      </c>
      <c r="L97" s="142" t="str">
        <f>'7.1.CONDUCERE ȘI HOTĂRI'!L7</f>
        <v xml:space="preserve">nivel 10 </v>
      </c>
      <c r="M97" s="142" t="str">
        <f>'7.1.CONDUCERE ȘI HOTĂRI'!M7</f>
        <v xml:space="preserve">nivel 11 </v>
      </c>
      <c r="N97" s="143" t="str">
        <f>'7.1.CONDUCERE ȘI HOTĂRI'!N7</f>
        <v>nivel 12</v>
      </c>
      <c r="O97" s="144" t="str">
        <f>'7.1.CONDUCERE ȘI HOTĂRI'!O7</f>
        <v>scor realizat</v>
      </c>
      <c r="P97" s="56"/>
    </row>
    <row r="98" spans="1:28" s="30" customFormat="1" x14ac:dyDescent="0.3">
      <c r="A98" s="139" t="str">
        <f>'7.1.CONDUCERE ȘI HOTĂRI'!A8</f>
        <v>Evaluare inițială</v>
      </c>
      <c r="B98" s="285">
        <f>'7.1.CONDUCERE ȘI HOTĂRI'!B8</f>
        <v>0</v>
      </c>
      <c r="C98" s="145">
        <f>'7.1.CONDUCERE ȘI HOTĂRI'!C8</f>
        <v>0</v>
      </c>
      <c r="D98" s="146">
        <f>'7.1.CONDUCERE ȘI HOTĂRI'!D8</f>
        <v>0</v>
      </c>
      <c r="E98" s="146">
        <f>'7.1.CONDUCERE ȘI HOTĂRI'!E8</f>
        <v>0</v>
      </c>
      <c r="F98" s="146">
        <f>'7.1.CONDUCERE ȘI HOTĂRI'!F8</f>
        <v>0</v>
      </c>
      <c r="G98" s="146">
        <f>'7.1.CONDUCERE ȘI HOTĂRI'!G8</f>
        <v>0</v>
      </c>
      <c r="H98" s="146">
        <f>'7.1.CONDUCERE ȘI HOTĂRI'!H8</f>
        <v>0</v>
      </c>
      <c r="I98" s="146">
        <f>'7.1.CONDUCERE ȘI HOTĂRI'!I8</f>
        <v>0</v>
      </c>
      <c r="J98" s="146">
        <f>'7.1.CONDUCERE ȘI HOTĂRI'!J8</f>
        <v>0</v>
      </c>
      <c r="K98" s="146">
        <f>'7.1.CONDUCERE ȘI HOTĂRI'!K8</f>
        <v>0</v>
      </c>
      <c r="L98" s="146">
        <f>'7.1.CONDUCERE ȘI HOTĂRI'!L8</f>
        <v>0</v>
      </c>
      <c r="M98" s="146">
        <f>'7.1.CONDUCERE ȘI HOTĂRI'!M8</f>
        <v>0</v>
      </c>
      <c r="N98" s="147">
        <f>'7.1.CONDUCERE ȘI HOTĂRI'!N8</f>
        <v>0</v>
      </c>
      <c r="O98" s="148">
        <f>'7.1.CONDUCERE ȘI HOTĂRI'!O8</f>
        <v>0</v>
      </c>
      <c r="P98" s="31"/>
    </row>
    <row r="99" spans="1:28" s="30" customFormat="1" ht="14.5" thickBot="1" x14ac:dyDescent="0.35">
      <c r="A99" s="149" t="str">
        <f>'7.1.CONDUCERE ȘI HOTĂRI'!A9</f>
        <v>Evaluare finală</v>
      </c>
      <c r="B99" s="286">
        <f>'7.1.CONDUCERE ȘI HOTĂRI'!B9</f>
        <v>0</v>
      </c>
      <c r="C99" s="150">
        <f>'7.1.CONDUCERE ȘI HOTĂRI'!C9</f>
        <v>0</v>
      </c>
      <c r="D99" s="151">
        <f>'7.1.CONDUCERE ȘI HOTĂRI'!D9</f>
        <v>0</v>
      </c>
      <c r="E99" s="151">
        <f>'7.1.CONDUCERE ȘI HOTĂRI'!E9</f>
        <v>0</v>
      </c>
      <c r="F99" s="151">
        <f>'7.1.CONDUCERE ȘI HOTĂRI'!F9</f>
        <v>0</v>
      </c>
      <c r="G99" s="151">
        <f>'7.1.CONDUCERE ȘI HOTĂRI'!G9</f>
        <v>0</v>
      </c>
      <c r="H99" s="151">
        <f>'7.1.CONDUCERE ȘI HOTĂRI'!H9</f>
        <v>0</v>
      </c>
      <c r="I99" s="151">
        <f>'7.1.CONDUCERE ȘI HOTĂRI'!I9</f>
        <v>0</v>
      </c>
      <c r="J99" s="151">
        <f>'7.1.CONDUCERE ȘI HOTĂRI'!J9</f>
        <v>0</v>
      </c>
      <c r="K99" s="151">
        <f>'7.1.CONDUCERE ȘI HOTĂRI'!K9</f>
        <v>0</v>
      </c>
      <c r="L99" s="151">
        <f>'7.1.CONDUCERE ȘI HOTĂRI'!L9</f>
        <v>0</v>
      </c>
      <c r="M99" s="151">
        <f>'7.1.CONDUCERE ȘI HOTĂRI'!M9</f>
        <v>0</v>
      </c>
      <c r="N99" s="152">
        <f>'7.1.CONDUCERE ȘI HOTĂRI'!N9</f>
        <v>0</v>
      </c>
      <c r="O99" s="153">
        <f>'7.1.CONDUCERE ȘI HOTĂRI'!O9</f>
        <v>0</v>
      </c>
      <c r="P99" s="33"/>
    </row>
    <row r="100" spans="1:28" s="30" customFormat="1" ht="14.5" thickBot="1" x14ac:dyDescent="0.35">
      <c r="A100" s="514" t="str">
        <f>'7.1.CONDUCERE ȘI HOTĂRI'!A10</f>
        <v>Scor maxim</v>
      </c>
      <c r="B100" s="515"/>
      <c r="C100" s="155">
        <f>'7.1.CONDUCERE ȘI HOTĂRI'!C10</f>
        <v>0</v>
      </c>
      <c r="D100" s="156">
        <f>'7.1.CONDUCERE ȘI HOTĂRI'!D10</f>
        <v>0</v>
      </c>
      <c r="E100" s="156">
        <f>'7.1.CONDUCERE ȘI HOTĂRI'!E10</f>
        <v>0</v>
      </c>
      <c r="F100" s="156">
        <f>'7.1.CONDUCERE ȘI HOTĂRI'!F10</f>
        <v>0</v>
      </c>
      <c r="G100" s="156">
        <f>'7.1.CONDUCERE ȘI HOTĂRI'!G10</f>
        <v>0</v>
      </c>
      <c r="H100" s="156">
        <f>'7.1.CONDUCERE ȘI HOTĂRI'!H10</f>
        <v>0</v>
      </c>
      <c r="I100" s="156">
        <f>'7.1.CONDUCERE ȘI HOTĂRI'!I10</f>
        <v>0</v>
      </c>
      <c r="J100" s="156">
        <f>'7.1.CONDUCERE ȘI HOTĂRI'!J10</f>
        <v>0</v>
      </c>
      <c r="K100" s="156">
        <f>'7.1.CONDUCERE ȘI HOTĂRI'!K10</f>
        <v>5</v>
      </c>
      <c r="L100" s="156">
        <f>'7.1.CONDUCERE ȘI HOTĂRI'!L10</f>
        <v>5</v>
      </c>
      <c r="M100" s="156">
        <f>'7.1.CONDUCERE ȘI HOTĂRI'!M10</f>
        <v>3</v>
      </c>
      <c r="N100" s="157">
        <f>'7.1.CONDUCERE ȘI HOTĂRI'!N10</f>
        <v>5</v>
      </c>
      <c r="O100" s="158">
        <f>'7.1.CONDUCERE ȘI HOTĂRI'!O10</f>
        <v>18</v>
      </c>
      <c r="P100" s="159"/>
    </row>
    <row r="101" spans="1:28" x14ac:dyDescent="0.3">
      <c r="A101" s="28"/>
      <c r="B101" s="110"/>
      <c r="C101" s="35"/>
      <c r="D101" s="35"/>
      <c r="E101" s="36"/>
      <c r="F101" s="36"/>
      <c r="G101" s="35"/>
      <c r="H101" s="36"/>
      <c r="I101" s="36"/>
      <c r="J101" s="36"/>
      <c r="K101" s="36"/>
      <c r="L101" s="36"/>
      <c r="M101" s="37"/>
      <c r="N101" s="56"/>
      <c r="O101" s="23"/>
    </row>
    <row r="102" spans="1:28" ht="13.9" customHeight="1" x14ac:dyDescent="0.3">
      <c r="A102" s="164" t="s">
        <v>441</v>
      </c>
      <c r="B102" s="164"/>
      <c r="C102" s="164"/>
      <c r="D102" s="164"/>
      <c r="E102" s="164"/>
      <c r="F102" s="164"/>
      <c r="G102" s="164"/>
      <c r="H102" s="164"/>
      <c r="I102" s="164"/>
      <c r="J102" s="164"/>
      <c r="K102" s="164"/>
      <c r="L102" s="164"/>
      <c r="M102" s="164"/>
      <c r="N102" s="164"/>
      <c r="O102" s="164"/>
    </row>
    <row r="103" spans="1:28" x14ac:dyDescent="0.3">
      <c r="A103" s="28"/>
      <c r="B103" s="110"/>
      <c r="C103" s="35"/>
      <c r="D103" s="35"/>
      <c r="E103" s="36"/>
      <c r="F103" s="36"/>
      <c r="G103" s="35"/>
      <c r="H103" s="36"/>
      <c r="I103" s="36"/>
      <c r="J103" s="36"/>
      <c r="K103" s="36"/>
      <c r="L103" s="36"/>
      <c r="M103" s="37"/>
      <c r="N103" s="56"/>
      <c r="O103" s="23"/>
    </row>
    <row r="104" spans="1:28" s="30" customFormat="1" ht="14.5" thickBot="1" x14ac:dyDescent="0.35">
      <c r="A104" s="137" t="str">
        <f>'8.1.OCUPAREA TIMPULUI LIBER'!A6</f>
        <v xml:space="preserve">8.1. </v>
      </c>
      <c r="B104" s="138" t="str">
        <f>'8.1.OCUPAREA TIMPULUI LIBER'!B6</f>
        <v>Ocuparea timpului liber</v>
      </c>
      <c r="C104" s="137"/>
      <c r="D104" s="137"/>
      <c r="E104" s="137"/>
      <c r="F104" s="137"/>
      <c r="G104" s="137"/>
      <c r="H104" s="137"/>
      <c r="I104" s="137"/>
      <c r="J104" s="137"/>
      <c r="K104" s="137"/>
      <c r="L104" s="137"/>
      <c r="M104" s="137"/>
      <c r="N104" s="137"/>
      <c r="O104" s="137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</row>
    <row r="105" spans="1:28" s="32" customFormat="1" ht="13.9" customHeight="1" thickBot="1" x14ac:dyDescent="0.35">
      <c r="A105" s="154" t="str">
        <f>'8.1.OCUPAREA TIMPULUI LIBER'!A7</f>
        <v>Data evaluării</v>
      </c>
      <c r="B105" s="161" t="s">
        <v>82</v>
      </c>
      <c r="C105" s="141" t="str">
        <f>'8.1.OCUPAREA TIMPULUI LIBER'!C7</f>
        <v xml:space="preserve">nivel 1 </v>
      </c>
      <c r="D105" s="142" t="str">
        <f>'8.1.OCUPAREA TIMPULUI LIBER'!D7</f>
        <v xml:space="preserve">nivel 2 </v>
      </c>
      <c r="E105" s="142" t="str">
        <f>'8.1.OCUPAREA TIMPULUI LIBER'!E7</f>
        <v xml:space="preserve">nivel 3 </v>
      </c>
      <c r="F105" s="142" t="str">
        <f>'8.1.OCUPAREA TIMPULUI LIBER'!F7</f>
        <v xml:space="preserve">nivel 4 </v>
      </c>
      <c r="G105" s="142" t="str">
        <f>'8.1.OCUPAREA TIMPULUI LIBER'!G7</f>
        <v xml:space="preserve">nivel 5 </v>
      </c>
      <c r="H105" s="142" t="str">
        <f>'8.1.OCUPAREA TIMPULUI LIBER'!H7</f>
        <v xml:space="preserve">nivel 6 </v>
      </c>
      <c r="I105" s="142" t="str">
        <f>'8.1.OCUPAREA TIMPULUI LIBER'!I7</f>
        <v xml:space="preserve">nivel 7 </v>
      </c>
      <c r="J105" s="142" t="str">
        <f>'8.1.OCUPAREA TIMPULUI LIBER'!J7</f>
        <v xml:space="preserve">nivel 8 </v>
      </c>
      <c r="K105" s="142" t="str">
        <f>'8.1.OCUPAREA TIMPULUI LIBER'!K7</f>
        <v xml:space="preserve">nivel 9 </v>
      </c>
      <c r="L105" s="142" t="str">
        <f>'8.1.OCUPAREA TIMPULUI LIBER'!L7</f>
        <v xml:space="preserve">nivel 10 </v>
      </c>
      <c r="M105" s="142" t="str">
        <f>'8.1.OCUPAREA TIMPULUI LIBER'!M7</f>
        <v xml:space="preserve">nivel 11 </v>
      </c>
      <c r="N105" s="143" t="str">
        <f>'8.1.OCUPAREA TIMPULUI LIBER'!N7</f>
        <v>nivel 12</v>
      </c>
      <c r="O105" s="144" t="str">
        <f>'8.1.OCUPAREA TIMPULUI LIBER'!O7</f>
        <v>scor realizat</v>
      </c>
      <c r="P105" s="56"/>
    </row>
    <row r="106" spans="1:28" s="30" customFormat="1" x14ac:dyDescent="0.3">
      <c r="A106" s="139" t="str">
        <f>'8.1.OCUPAREA TIMPULUI LIBER'!A8</f>
        <v>Evaluare inițială</v>
      </c>
      <c r="B106" s="285">
        <f>'8.1.OCUPAREA TIMPULUI LIBER'!B8</f>
        <v>0</v>
      </c>
      <c r="C106" s="145">
        <f>'8.1.OCUPAREA TIMPULUI LIBER'!C8</f>
        <v>0</v>
      </c>
      <c r="D106" s="146">
        <f>'8.1.OCUPAREA TIMPULUI LIBER'!D8</f>
        <v>0</v>
      </c>
      <c r="E106" s="146">
        <f>'8.1.OCUPAREA TIMPULUI LIBER'!E8</f>
        <v>0</v>
      </c>
      <c r="F106" s="146">
        <f>'8.1.OCUPAREA TIMPULUI LIBER'!F8</f>
        <v>0</v>
      </c>
      <c r="G106" s="146">
        <f>'8.1.OCUPAREA TIMPULUI LIBER'!G8</f>
        <v>0</v>
      </c>
      <c r="H106" s="146">
        <f>'8.1.OCUPAREA TIMPULUI LIBER'!H8</f>
        <v>0</v>
      </c>
      <c r="I106" s="146">
        <f>'8.1.OCUPAREA TIMPULUI LIBER'!I8</f>
        <v>0</v>
      </c>
      <c r="J106" s="146">
        <f>'8.1.OCUPAREA TIMPULUI LIBER'!J8</f>
        <v>0</v>
      </c>
      <c r="K106" s="146">
        <f>'8.1.OCUPAREA TIMPULUI LIBER'!K8</f>
        <v>0</v>
      </c>
      <c r="L106" s="146">
        <f>'8.1.OCUPAREA TIMPULUI LIBER'!L8</f>
        <v>0</v>
      </c>
      <c r="M106" s="146">
        <f>'8.1.OCUPAREA TIMPULUI LIBER'!M8</f>
        <v>0</v>
      </c>
      <c r="N106" s="147">
        <f>'8.1.OCUPAREA TIMPULUI LIBER'!N8</f>
        <v>0</v>
      </c>
      <c r="O106" s="148">
        <f>'8.1.OCUPAREA TIMPULUI LIBER'!O8</f>
        <v>0</v>
      </c>
      <c r="P106" s="31"/>
    </row>
    <row r="107" spans="1:28" s="30" customFormat="1" ht="14.5" thickBot="1" x14ac:dyDescent="0.35">
      <c r="A107" s="149" t="str">
        <f>'8.1.OCUPAREA TIMPULUI LIBER'!A9</f>
        <v>Evaluare finală</v>
      </c>
      <c r="B107" s="286">
        <f>'8.1.OCUPAREA TIMPULUI LIBER'!B9</f>
        <v>0</v>
      </c>
      <c r="C107" s="150">
        <f>'8.1.OCUPAREA TIMPULUI LIBER'!C9</f>
        <v>0</v>
      </c>
      <c r="D107" s="151">
        <f>'8.1.OCUPAREA TIMPULUI LIBER'!D9</f>
        <v>0</v>
      </c>
      <c r="E107" s="151">
        <f>'8.1.OCUPAREA TIMPULUI LIBER'!E9</f>
        <v>0</v>
      </c>
      <c r="F107" s="151">
        <f>'8.1.OCUPAREA TIMPULUI LIBER'!F9</f>
        <v>0</v>
      </c>
      <c r="G107" s="151">
        <f>'8.1.OCUPAREA TIMPULUI LIBER'!G9</f>
        <v>0</v>
      </c>
      <c r="H107" s="151">
        <f>'8.1.OCUPAREA TIMPULUI LIBER'!H9</f>
        <v>0</v>
      </c>
      <c r="I107" s="151">
        <f>'8.1.OCUPAREA TIMPULUI LIBER'!I9</f>
        <v>0</v>
      </c>
      <c r="J107" s="151">
        <f>'8.1.OCUPAREA TIMPULUI LIBER'!J9</f>
        <v>0</v>
      </c>
      <c r="K107" s="151">
        <f>'8.1.OCUPAREA TIMPULUI LIBER'!K9</f>
        <v>0</v>
      </c>
      <c r="L107" s="151">
        <f>'8.1.OCUPAREA TIMPULUI LIBER'!L9</f>
        <v>0</v>
      </c>
      <c r="M107" s="151">
        <f>'8.1.OCUPAREA TIMPULUI LIBER'!M9</f>
        <v>0</v>
      </c>
      <c r="N107" s="152">
        <f>'8.1.OCUPAREA TIMPULUI LIBER'!N9</f>
        <v>0</v>
      </c>
      <c r="O107" s="153">
        <f>'8.1.OCUPAREA TIMPULUI LIBER'!O9</f>
        <v>0</v>
      </c>
      <c r="P107" s="33"/>
    </row>
    <row r="108" spans="1:28" s="30" customFormat="1" ht="14.5" thickBot="1" x14ac:dyDescent="0.35">
      <c r="A108" s="514" t="str">
        <f>'8.1.OCUPAREA TIMPULUI LIBER'!A10</f>
        <v>Scor maxim</v>
      </c>
      <c r="B108" s="515"/>
      <c r="C108" s="155">
        <f>'8.1.OCUPAREA TIMPULUI LIBER'!C10</f>
        <v>3</v>
      </c>
      <c r="D108" s="156">
        <f>'8.1.OCUPAREA TIMPULUI LIBER'!D10</f>
        <v>2</v>
      </c>
      <c r="E108" s="156">
        <f>'8.1.OCUPAREA TIMPULUI LIBER'!E10</f>
        <v>3</v>
      </c>
      <c r="F108" s="156">
        <f>'8.1.OCUPAREA TIMPULUI LIBER'!F10</f>
        <v>2</v>
      </c>
      <c r="G108" s="156">
        <f>'8.1.OCUPAREA TIMPULUI LIBER'!G10</f>
        <v>3</v>
      </c>
      <c r="H108" s="156">
        <f>'8.1.OCUPAREA TIMPULUI LIBER'!H10</f>
        <v>2</v>
      </c>
      <c r="I108" s="156">
        <f>'8.1.OCUPAREA TIMPULUI LIBER'!I10</f>
        <v>4</v>
      </c>
      <c r="J108" s="156">
        <f>'8.1.OCUPAREA TIMPULUI LIBER'!J10</f>
        <v>3</v>
      </c>
      <c r="K108" s="156">
        <f>'8.1.OCUPAREA TIMPULUI LIBER'!K10</f>
        <v>5</v>
      </c>
      <c r="L108" s="156">
        <f>'8.1.OCUPAREA TIMPULUI LIBER'!L10</f>
        <v>5</v>
      </c>
      <c r="M108" s="156">
        <f>'8.1.OCUPAREA TIMPULUI LIBER'!M10</f>
        <v>4</v>
      </c>
      <c r="N108" s="157">
        <f>'8.1.OCUPAREA TIMPULUI LIBER'!N10</f>
        <v>4</v>
      </c>
      <c r="O108" s="158">
        <f>'8.1.OCUPAREA TIMPULUI LIBER'!O10</f>
        <v>40</v>
      </c>
      <c r="P108" s="159"/>
    </row>
  </sheetData>
  <sheetProtection algorithmName="SHA-512" hashValue="lHv8MuoZXrGJKbwhmIj+mX+EWvfXlAwDqaNruDCCY/cFuiVuYbXr2oYPSMowQLgpeFOPcz+ckFnF9ez3kWZY5Q==" saltValue="MSvWiLbDAnuRM1zeoIcDpQ==" spinCount="100000" sheet="1" objects="1" scenarios="1"/>
  <mergeCells count="18">
    <mergeCell ref="O8:O9"/>
    <mergeCell ref="F2:O2"/>
    <mergeCell ref="B6:G6"/>
    <mergeCell ref="A27:B27"/>
    <mergeCell ref="A33:B33"/>
    <mergeCell ref="A21:B21"/>
    <mergeCell ref="A39:B39"/>
    <mergeCell ref="A47:B47"/>
    <mergeCell ref="A55:B55"/>
    <mergeCell ref="A61:B61"/>
    <mergeCell ref="A69:B69"/>
    <mergeCell ref="A63:O64"/>
    <mergeCell ref="A49:O49"/>
    <mergeCell ref="A75:B75"/>
    <mergeCell ref="A83:B83"/>
    <mergeCell ref="A92:B92"/>
    <mergeCell ref="A100:B100"/>
    <mergeCell ref="A108:B10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71"/>
  <sheetViews>
    <sheetView topLeftCell="A7" workbookViewId="0">
      <selection activeCell="N10" sqref="N10"/>
    </sheetView>
  </sheetViews>
  <sheetFormatPr defaultRowHeight="14" x14ac:dyDescent="0.3"/>
  <cols>
    <col min="1" max="1" width="13.7265625" style="30" customWidth="1"/>
    <col min="2" max="14" width="9" style="30" customWidth="1"/>
    <col min="15" max="15" width="11.7265625" style="30" customWidth="1"/>
    <col min="16" max="256" width="9.1796875" style="30"/>
    <col min="257" max="257" width="13.81640625" style="30" customWidth="1"/>
    <col min="258" max="258" width="11.1796875" style="30" customWidth="1"/>
    <col min="259" max="259" width="9.1796875" style="30" customWidth="1"/>
    <col min="260" max="270" width="9.1796875" style="30"/>
    <col min="271" max="271" width="7" style="30" customWidth="1"/>
    <col min="272" max="512" width="9.1796875" style="30"/>
    <col min="513" max="513" width="13.81640625" style="30" customWidth="1"/>
    <col min="514" max="514" width="11.1796875" style="30" customWidth="1"/>
    <col min="515" max="515" width="9.1796875" style="30" customWidth="1"/>
    <col min="516" max="526" width="9.1796875" style="30"/>
    <col min="527" max="527" width="7" style="30" customWidth="1"/>
    <col min="528" max="768" width="9.1796875" style="30"/>
    <col min="769" max="769" width="13.81640625" style="30" customWidth="1"/>
    <col min="770" max="770" width="11.1796875" style="30" customWidth="1"/>
    <col min="771" max="771" width="9.1796875" style="30" customWidth="1"/>
    <col min="772" max="782" width="9.1796875" style="30"/>
    <col min="783" max="783" width="7" style="30" customWidth="1"/>
    <col min="784" max="1024" width="9.1796875" style="30"/>
    <col min="1025" max="1025" width="13.81640625" style="30" customWidth="1"/>
    <col min="1026" max="1026" width="11.1796875" style="30" customWidth="1"/>
    <col min="1027" max="1027" width="9.1796875" style="30" customWidth="1"/>
    <col min="1028" max="1038" width="9.1796875" style="30"/>
    <col min="1039" max="1039" width="7" style="30" customWidth="1"/>
    <col min="1040" max="1280" width="9.1796875" style="30"/>
    <col min="1281" max="1281" width="13.81640625" style="30" customWidth="1"/>
    <col min="1282" max="1282" width="11.1796875" style="30" customWidth="1"/>
    <col min="1283" max="1283" width="9.1796875" style="30" customWidth="1"/>
    <col min="1284" max="1294" width="9.1796875" style="30"/>
    <col min="1295" max="1295" width="7" style="30" customWidth="1"/>
    <col min="1296" max="1536" width="9.1796875" style="30"/>
    <col min="1537" max="1537" width="13.81640625" style="30" customWidth="1"/>
    <col min="1538" max="1538" width="11.1796875" style="30" customWidth="1"/>
    <col min="1539" max="1539" width="9.1796875" style="30" customWidth="1"/>
    <col min="1540" max="1550" width="9.1796875" style="30"/>
    <col min="1551" max="1551" width="7" style="30" customWidth="1"/>
    <col min="1552" max="1792" width="9.1796875" style="30"/>
    <col min="1793" max="1793" width="13.81640625" style="30" customWidth="1"/>
    <col min="1794" max="1794" width="11.1796875" style="30" customWidth="1"/>
    <col min="1795" max="1795" width="9.1796875" style="30" customWidth="1"/>
    <col min="1796" max="1806" width="9.1796875" style="30"/>
    <col min="1807" max="1807" width="7" style="30" customWidth="1"/>
    <col min="1808" max="2048" width="9.1796875" style="30"/>
    <col min="2049" max="2049" width="13.81640625" style="30" customWidth="1"/>
    <col min="2050" max="2050" width="11.1796875" style="30" customWidth="1"/>
    <col min="2051" max="2051" width="9.1796875" style="30" customWidth="1"/>
    <col min="2052" max="2062" width="9.1796875" style="30"/>
    <col min="2063" max="2063" width="7" style="30" customWidth="1"/>
    <col min="2064" max="2304" width="9.1796875" style="30"/>
    <col min="2305" max="2305" width="13.81640625" style="30" customWidth="1"/>
    <col min="2306" max="2306" width="11.1796875" style="30" customWidth="1"/>
    <col min="2307" max="2307" width="9.1796875" style="30" customWidth="1"/>
    <col min="2308" max="2318" width="9.1796875" style="30"/>
    <col min="2319" max="2319" width="7" style="30" customWidth="1"/>
    <col min="2320" max="2560" width="9.1796875" style="30"/>
    <col min="2561" max="2561" width="13.81640625" style="30" customWidth="1"/>
    <col min="2562" max="2562" width="11.1796875" style="30" customWidth="1"/>
    <col min="2563" max="2563" width="9.1796875" style="30" customWidth="1"/>
    <col min="2564" max="2574" width="9.1796875" style="30"/>
    <col min="2575" max="2575" width="7" style="30" customWidth="1"/>
    <col min="2576" max="2816" width="9.1796875" style="30"/>
    <col min="2817" max="2817" width="13.81640625" style="30" customWidth="1"/>
    <col min="2818" max="2818" width="11.1796875" style="30" customWidth="1"/>
    <col min="2819" max="2819" width="9.1796875" style="30" customWidth="1"/>
    <col min="2820" max="2830" width="9.1796875" style="30"/>
    <col min="2831" max="2831" width="7" style="30" customWidth="1"/>
    <col min="2832" max="3072" width="9.1796875" style="30"/>
    <col min="3073" max="3073" width="13.81640625" style="30" customWidth="1"/>
    <col min="3074" max="3074" width="11.1796875" style="30" customWidth="1"/>
    <col min="3075" max="3075" width="9.1796875" style="30" customWidth="1"/>
    <col min="3076" max="3086" width="9.1796875" style="30"/>
    <col min="3087" max="3087" width="7" style="30" customWidth="1"/>
    <col min="3088" max="3328" width="9.1796875" style="30"/>
    <col min="3329" max="3329" width="13.81640625" style="30" customWidth="1"/>
    <col min="3330" max="3330" width="11.1796875" style="30" customWidth="1"/>
    <col min="3331" max="3331" width="9.1796875" style="30" customWidth="1"/>
    <col min="3332" max="3342" width="9.1796875" style="30"/>
    <col min="3343" max="3343" width="7" style="30" customWidth="1"/>
    <col min="3344" max="3584" width="9.1796875" style="30"/>
    <col min="3585" max="3585" width="13.81640625" style="30" customWidth="1"/>
    <col min="3586" max="3586" width="11.1796875" style="30" customWidth="1"/>
    <col min="3587" max="3587" width="9.1796875" style="30" customWidth="1"/>
    <col min="3588" max="3598" width="9.1796875" style="30"/>
    <col min="3599" max="3599" width="7" style="30" customWidth="1"/>
    <col min="3600" max="3840" width="9.1796875" style="30"/>
    <col min="3841" max="3841" width="13.81640625" style="30" customWidth="1"/>
    <col min="3842" max="3842" width="11.1796875" style="30" customWidth="1"/>
    <col min="3843" max="3843" width="9.1796875" style="30" customWidth="1"/>
    <col min="3844" max="3854" width="9.1796875" style="30"/>
    <col min="3855" max="3855" width="7" style="30" customWidth="1"/>
    <col min="3856" max="4096" width="9.1796875" style="30"/>
    <col min="4097" max="4097" width="13.81640625" style="30" customWidth="1"/>
    <col min="4098" max="4098" width="11.1796875" style="30" customWidth="1"/>
    <col min="4099" max="4099" width="9.1796875" style="30" customWidth="1"/>
    <col min="4100" max="4110" width="9.1796875" style="30"/>
    <col min="4111" max="4111" width="7" style="30" customWidth="1"/>
    <col min="4112" max="4352" width="9.1796875" style="30"/>
    <col min="4353" max="4353" width="13.81640625" style="30" customWidth="1"/>
    <col min="4354" max="4354" width="11.1796875" style="30" customWidth="1"/>
    <col min="4355" max="4355" width="9.1796875" style="30" customWidth="1"/>
    <col min="4356" max="4366" width="9.1796875" style="30"/>
    <col min="4367" max="4367" width="7" style="30" customWidth="1"/>
    <col min="4368" max="4608" width="9.1796875" style="30"/>
    <col min="4609" max="4609" width="13.81640625" style="30" customWidth="1"/>
    <col min="4610" max="4610" width="11.1796875" style="30" customWidth="1"/>
    <col min="4611" max="4611" width="9.1796875" style="30" customWidth="1"/>
    <col min="4612" max="4622" width="9.1796875" style="30"/>
    <col min="4623" max="4623" width="7" style="30" customWidth="1"/>
    <col min="4624" max="4864" width="9.1796875" style="30"/>
    <col min="4865" max="4865" width="13.81640625" style="30" customWidth="1"/>
    <col min="4866" max="4866" width="11.1796875" style="30" customWidth="1"/>
    <col min="4867" max="4867" width="9.1796875" style="30" customWidth="1"/>
    <col min="4868" max="4878" width="9.1796875" style="30"/>
    <col min="4879" max="4879" width="7" style="30" customWidth="1"/>
    <col min="4880" max="5120" width="9.1796875" style="30"/>
    <col min="5121" max="5121" width="13.81640625" style="30" customWidth="1"/>
    <col min="5122" max="5122" width="11.1796875" style="30" customWidth="1"/>
    <col min="5123" max="5123" width="9.1796875" style="30" customWidth="1"/>
    <col min="5124" max="5134" width="9.1796875" style="30"/>
    <col min="5135" max="5135" width="7" style="30" customWidth="1"/>
    <col min="5136" max="5376" width="9.1796875" style="30"/>
    <col min="5377" max="5377" width="13.81640625" style="30" customWidth="1"/>
    <col min="5378" max="5378" width="11.1796875" style="30" customWidth="1"/>
    <col min="5379" max="5379" width="9.1796875" style="30" customWidth="1"/>
    <col min="5380" max="5390" width="9.1796875" style="30"/>
    <col min="5391" max="5391" width="7" style="30" customWidth="1"/>
    <col min="5392" max="5632" width="9.1796875" style="30"/>
    <col min="5633" max="5633" width="13.81640625" style="30" customWidth="1"/>
    <col min="5634" max="5634" width="11.1796875" style="30" customWidth="1"/>
    <col min="5635" max="5635" width="9.1796875" style="30" customWidth="1"/>
    <col min="5636" max="5646" width="9.1796875" style="30"/>
    <col min="5647" max="5647" width="7" style="30" customWidth="1"/>
    <col min="5648" max="5888" width="9.1796875" style="30"/>
    <col min="5889" max="5889" width="13.81640625" style="30" customWidth="1"/>
    <col min="5890" max="5890" width="11.1796875" style="30" customWidth="1"/>
    <col min="5891" max="5891" width="9.1796875" style="30" customWidth="1"/>
    <col min="5892" max="5902" width="9.1796875" style="30"/>
    <col min="5903" max="5903" width="7" style="30" customWidth="1"/>
    <col min="5904" max="6144" width="9.1796875" style="30"/>
    <col min="6145" max="6145" width="13.81640625" style="30" customWidth="1"/>
    <col min="6146" max="6146" width="11.1796875" style="30" customWidth="1"/>
    <col min="6147" max="6147" width="9.1796875" style="30" customWidth="1"/>
    <col min="6148" max="6158" width="9.1796875" style="30"/>
    <col min="6159" max="6159" width="7" style="30" customWidth="1"/>
    <col min="6160" max="6400" width="9.1796875" style="30"/>
    <col min="6401" max="6401" width="13.81640625" style="30" customWidth="1"/>
    <col min="6402" max="6402" width="11.1796875" style="30" customWidth="1"/>
    <col min="6403" max="6403" width="9.1796875" style="30" customWidth="1"/>
    <col min="6404" max="6414" width="9.1796875" style="30"/>
    <col min="6415" max="6415" width="7" style="30" customWidth="1"/>
    <col min="6416" max="6656" width="9.1796875" style="30"/>
    <col min="6657" max="6657" width="13.81640625" style="30" customWidth="1"/>
    <col min="6658" max="6658" width="11.1796875" style="30" customWidth="1"/>
    <col min="6659" max="6659" width="9.1796875" style="30" customWidth="1"/>
    <col min="6660" max="6670" width="9.1796875" style="30"/>
    <col min="6671" max="6671" width="7" style="30" customWidth="1"/>
    <col min="6672" max="6912" width="9.1796875" style="30"/>
    <col min="6913" max="6913" width="13.81640625" style="30" customWidth="1"/>
    <col min="6914" max="6914" width="11.1796875" style="30" customWidth="1"/>
    <col min="6915" max="6915" width="9.1796875" style="30" customWidth="1"/>
    <col min="6916" max="6926" width="9.1796875" style="30"/>
    <col min="6927" max="6927" width="7" style="30" customWidth="1"/>
    <col min="6928" max="7168" width="9.1796875" style="30"/>
    <col min="7169" max="7169" width="13.81640625" style="30" customWidth="1"/>
    <col min="7170" max="7170" width="11.1796875" style="30" customWidth="1"/>
    <col min="7171" max="7171" width="9.1796875" style="30" customWidth="1"/>
    <col min="7172" max="7182" width="9.1796875" style="30"/>
    <col min="7183" max="7183" width="7" style="30" customWidth="1"/>
    <col min="7184" max="7424" width="9.1796875" style="30"/>
    <col min="7425" max="7425" width="13.81640625" style="30" customWidth="1"/>
    <col min="7426" max="7426" width="11.1796875" style="30" customWidth="1"/>
    <col min="7427" max="7427" width="9.1796875" style="30" customWidth="1"/>
    <col min="7428" max="7438" width="9.1796875" style="30"/>
    <col min="7439" max="7439" width="7" style="30" customWidth="1"/>
    <col min="7440" max="7680" width="9.1796875" style="30"/>
    <col min="7681" max="7681" width="13.81640625" style="30" customWidth="1"/>
    <col min="7682" max="7682" width="11.1796875" style="30" customWidth="1"/>
    <col min="7683" max="7683" width="9.1796875" style="30" customWidth="1"/>
    <col min="7684" max="7694" width="9.1796875" style="30"/>
    <col min="7695" max="7695" width="7" style="30" customWidth="1"/>
    <col min="7696" max="7936" width="9.1796875" style="30"/>
    <col min="7937" max="7937" width="13.81640625" style="30" customWidth="1"/>
    <col min="7938" max="7938" width="11.1796875" style="30" customWidth="1"/>
    <col min="7939" max="7939" width="9.1796875" style="30" customWidth="1"/>
    <col min="7940" max="7950" width="9.1796875" style="30"/>
    <col min="7951" max="7951" width="7" style="30" customWidth="1"/>
    <col min="7952" max="8192" width="9.1796875" style="30"/>
    <col min="8193" max="8193" width="13.81640625" style="30" customWidth="1"/>
    <col min="8194" max="8194" width="11.1796875" style="30" customWidth="1"/>
    <col min="8195" max="8195" width="9.1796875" style="30" customWidth="1"/>
    <col min="8196" max="8206" width="9.1796875" style="30"/>
    <col min="8207" max="8207" width="7" style="30" customWidth="1"/>
    <col min="8208" max="8448" width="9.1796875" style="30"/>
    <col min="8449" max="8449" width="13.81640625" style="30" customWidth="1"/>
    <col min="8450" max="8450" width="11.1796875" style="30" customWidth="1"/>
    <col min="8451" max="8451" width="9.1796875" style="30" customWidth="1"/>
    <col min="8452" max="8462" width="9.1796875" style="30"/>
    <col min="8463" max="8463" width="7" style="30" customWidth="1"/>
    <col min="8464" max="8704" width="9.1796875" style="30"/>
    <col min="8705" max="8705" width="13.81640625" style="30" customWidth="1"/>
    <col min="8706" max="8706" width="11.1796875" style="30" customWidth="1"/>
    <col min="8707" max="8707" width="9.1796875" style="30" customWidth="1"/>
    <col min="8708" max="8718" width="9.1796875" style="30"/>
    <col min="8719" max="8719" width="7" style="30" customWidth="1"/>
    <col min="8720" max="8960" width="9.1796875" style="30"/>
    <col min="8961" max="8961" width="13.81640625" style="30" customWidth="1"/>
    <col min="8962" max="8962" width="11.1796875" style="30" customWidth="1"/>
    <col min="8963" max="8963" width="9.1796875" style="30" customWidth="1"/>
    <col min="8964" max="8974" width="9.1796875" style="30"/>
    <col min="8975" max="8975" width="7" style="30" customWidth="1"/>
    <col min="8976" max="9216" width="9.1796875" style="30"/>
    <col min="9217" max="9217" width="13.81640625" style="30" customWidth="1"/>
    <col min="9218" max="9218" width="11.1796875" style="30" customWidth="1"/>
    <col min="9219" max="9219" width="9.1796875" style="30" customWidth="1"/>
    <col min="9220" max="9230" width="9.1796875" style="30"/>
    <col min="9231" max="9231" width="7" style="30" customWidth="1"/>
    <col min="9232" max="9472" width="9.1796875" style="30"/>
    <col min="9473" max="9473" width="13.81640625" style="30" customWidth="1"/>
    <col min="9474" max="9474" width="11.1796875" style="30" customWidth="1"/>
    <col min="9475" max="9475" width="9.1796875" style="30" customWidth="1"/>
    <col min="9476" max="9486" width="9.1796875" style="30"/>
    <col min="9487" max="9487" width="7" style="30" customWidth="1"/>
    <col min="9488" max="9728" width="9.1796875" style="30"/>
    <col min="9729" max="9729" width="13.81640625" style="30" customWidth="1"/>
    <col min="9730" max="9730" width="11.1796875" style="30" customWidth="1"/>
    <col min="9731" max="9731" width="9.1796875" style="30" customWidth="1"/>
    <col min="9732" max="9742" width="9.1796875" style="30"/>
    <col min="9743" max="9743" width="7" style="30" customWidth="1"/>
    <col min="9744" max="9984" width="9.1796875" style="30"/>
    <col min="9985" max="9985" width="13.81640625" style="30" customWidth="1"/>
    <col min="9986" max="9986" width="11.1796875" style="30" customWidth="1"/>
    <col min="9987" max="9987" width="9.1796875" style="30" customWidth="1"/>
    <col min="9988" max="9998" width="9.1796875" style="30"/>
    <col min="9999" max="9999" width="7" style="30" customWidth="1"/>
    <col min="10000" max="10240" width="9.1796875" style="30"/>
    <col min="10241" max="10241" width="13.81640625" style="30" customWidth="1"/>
    <col min="10242" max="10242" width="11.1796875" style="30" customWidth="1"/>
    <col min="10243" max="10243" width="9.1796875" style="30" customWidth="1"/>
    <col min="10244" max="10254" width="9.1796875" style="30"/>
    <col min="10255" max="10255" width="7" style="30" customWidth="1"/>
    <col min="10256" max="10496" width="9.1796875" style="30"/>
    <col min="10497" max="10497" width="13.81640625" style="30" customWidth="1"/>
    <col min="10498" max="10498" width="11.1796875" style="30" customWidth="1"/>
    <col min="10499" max="10499" width="9.1796875" style="30" customWidth="1"/>
    <col min="10500" max="10510" width="9.1796875" style="30"/>
    <col min="10511" max="10511" width="7" style="30" customWidth="1"/>
    <col min="10512" max="10752" width="9.1796875" style="30"/>
    <col min="10753" max="10753" width="13.81640625" style="30" customWidth="1"/>
    <col min="10754" max="10754" width="11.1796875" style="30" customWidth="1"/>
    <col min="10755" max="10755" width="9.1796875" style="30" customWidth="1"/>
    <col min="10756" max="10766" width="9.1796875" style="30"/>
    <col min="10767" max="10767" width="7" style="30" customWidth="1"/>
    <col min="10768" max="11008" width="9.1796875" style="30"/>
    <col min="11009" max="11009" width="13.81640625" style="30" customWidth="1"/>
    <col min="11010" max="11010" width="11.1796875" style="30" customWidth="1"/>
    <col min="11011" max="11011" width="9.1796875" style="30" customWidth="1"/>
    <col min="11012" max="11022" width="9.1796875" style="30"/>
    <col min="11023" max="11023" width="7" style="30" customWidth="1"/>
    <col min="11024" max="11264" width="9.1796875" style="30"/>
    <col min="11265" max="11265" width="13.81640625" style="30" customWidth="1"/>
    <col min="11266" max="11266" width="11.1796875" style="30" customWidth="1"/>
    <col min="11267" max="11267" width="9.1796875" style="30" customWidth="1"/>
    <col min="11268" max="11278" width="9.1796875" style="30"/>
    <col min="11279" max="11279" width="7" style="30" customWidth="1"/>
    <col min="11280" max="11520" width="9.1796875" style="30"/>
    <col min="11521" max="11521" width="13.81640625" style="30" customWidth="1"/>
    <col min="11522" max="11522" width="11.1796875" style="30" customWidth="1"/>
    <col min="11523" max="11523" width="9.1796875" style="30" customWidth="1"/>
    <col min="11524" max="11534" width="9.1796875" style="30"/>
    <col min="11535" max="11535" width="7" style="30" customWidth="1"/>
    <col min="11536" max="11776" width="9.1796875" style="30"/>
    <col min="11777" max="11777" width="13.81640625" style="30" customWidth="1"/>
    <col min="11778" max="11778" width="11.1796875" style="30" customWidth="1"/>
    <col min="11779" max="11779" width="9.1796875" style="30" customWidth="1"/>
    <col min="11780" max="11790" width="9.1796875" style="30"/>
    <col min="11791" max="11791" width="7" style="30" customWidth="1"/>
    <col min="11792" max="12032" width="9.1796875" style="30"/>
    <col min="12033" max="12033" width="13.81640625" style="30" customWidth="1"/>
    <col min="12034" max="12034" width="11.1796875" style="30" customWidth="1"/>
    <col min="12035" max="12035" width="9.1796875" style="30" customWidth="1"/>
    <col min="12036" max="12046" width="9.1796875" style="30"/>
    <col min="12047" max="12047" width="7" style="30" customWidth="1"/>
    <col min="12048" max="12288" width="9.1796875" style="30"/>
    <col min="12289" max="12289" width="13.81640625" style="30" customWidth="1"/>
    <col min="12290" max="12290" width="11.1796875" style="30" customWidth="1"/>
    <col min="12291" max="12291" width="9.1796875" style="30" customWidth="1"/>
    <col min="12292" max="12302" width="9.1796875" style="30"/>
    <col min="12303" max="12303" width="7" style="30" customWidth="1"/>
    <col min="12304" max="12544" width="9.1796875" style="30"/>
    <col min="12545" max="12545" width="13.81640625" style="30" customWidth="1"/>
    <col min="12546" max="12546" width="11.1796875" style="30" customWidth="1"/>
    <col min="12547" max="12547" width="9.1796875" style="30" customWidth="1"/>
    <col min="12548" max="12558" width="9.1796875" style="30"/>
    <col min="12559" max="12559" width="7" style="30" customWidth="1"/>
    <col min="12560" max="12800" width="9.1796875" style="30"/>
    <col min="12801" max="12801" width="13.81640625" style="30" customWidth="1"/>
    <col min="12802" max="12802" width="11.1796875" style="30" customWidth="1"/>
    <col min="12803" max="12803" width="9.1796875" style="30" customWidth="1"/>
    <col min="12804" max="12814" width="9.1796875" style="30"/>
    <col min="12815" max="12815" width="7" style="30" customWidth="1"/>
    <col min="12816" max="13056" width="9.1796875" style="30"/>
    <col min="13057" max="13057" width="13.81640625" style="30" customWidth="1"/>
    <col min="13058" max="13058" width="11.1796875" style="30" customWidth="1"/>
    <col min="13059" max="13059" width="9.1796875" style="30" customWidth="1"/>
    <col min="13060" max="13070" width="9.1796875" style="30"/>
    <col min="13071" max="13071" width="7" style="30" customWidth="1"/>
    <col min="13072" max="13312" width="9.1796875" style="30"/>
    <col min="13313" max="13313" width="13.81640625" style="30" customWidth="1"/>
    <col min="13314" max="13314" width="11.1796875" style="30" customWidth="1"/>
    <col min="13315" max="13315" width="9.1796875" style="30" customWidth="1"/>
    <col min="13316" max="13326" width="9.1796875" style="30"/>
    <col min="13327" max="13327" width="7" style="30" customWidth="1"/>
    <col min="13328" max="13568" width="9.1796875" style="30"/>
    <col min="13569" max="13569" width="13.81640625" style="30" customWidth="1"/>
    <col min="13570" max="13570" width="11.1796875" style="30" customWidth="1"/>
    <col min="13571" max="13571" width="9.1796875" style="30" customWidth="1"/>
    <col min="13572" max="13582" width="9.1796875" style="30"/>
    <col min="13583" max="13583" width="7" style="30" customWidth="1"/>
    <col min="13584" max="13824" width="9.1796875" style="30"/>
    <col min="13825" max="13825" width="13.81640625" style="30" customWidth="1"/>
    <col min="13826" max="13826" width="11.1796875" style="30" customWidth="1"/>
    <col min="13827" max="13827" width="9.1796875" style="30" customWidth="1"/>
    <col min="13828" max="13838" width="9.1796875" style="30"/>
    <col min="13839" max="13839" width="7" style="30" customWidth="1"/>
    <col min="13840" max="14080" width="9.1796875" style="30"/>
    <col min="14081" max="14081" width="13.81640625" style="30" customWidth="1"/>
    <col min="14082" max="14082" width="11.1796875" style="30" customWidth="1"/>
    <col min="14083" max="14083" width="9.1796875" style="30" customWidth="1"/>
    <col min="14084" max="14094" width="9.1796875" style="30"/>
    <col min="14095" max="14095" width="7" style="30" customWidth="1"/>
    <col min="14096" max="14336" width="9.1796875" style="30"/>
    <col min="14337" max="14337" width="13.81640625" style="30" customWidth="1"/>
    <col min="14338" max="14338" width="11.1796875" style="30" customWidth="1"/>
    <col min="14339" max="14339" width="9.1796875" style="30" customWidth="1"/>
    <col min="14340" max="14350" width="9.1796875" style="30"/>
    <col min="14351" max="14351" width="7" style="30" customWidth="1"/>
    <col min="14352" max="14592" width="9.1796875" style="30"/>
    <col min="14593" max="14593" width="13.81640625" style="30" customWidth="1"/>
    <col min="14594" max="14594" width="11.1796875" style="30" customWidth="1"/>
    <col min="14595" max="14595" width="9.1796875" style="30" customWidth="1"/>
    <col min="14596" max="14606" width="9.1796875" style="30"/>
    <col min="14607" max="14607" width="7" style="30" customWidth="1"/>
    <col min="14608" max="14848" width="9.1796875" style="30"/>
    <col min="14849" max="14849" width="13.81640625" style="30" customWidth="1"/>
    <col min="14850" max="14850" width="11.1796875" style="30" customWidth="1"/>
    <col min="14851" max="14851" width="9.1796875" style="30" customWidth="1"/>
    <col min="14852" max="14862" width="9.1796875" style="30"/>
    <col min="14863" max="14863" width="7" style="30" customWidth="1"/>
    <col min="14864" max="15104" width="9.1796875" style="30"/>
    <col min="15105" max="15105" width="13.81640625" style="30" customWidth="1"/>
    <col min="15106" max="15106" width="11.1796875" style="30" customWidth="1"/>
    <col min="15107" max="15107" width="9.1796875" style="30" customWidth="1"/>
    <col min="15108" max="15118" width="9.1796875" style="30"/>
    <col min="15119" max="15119" width="7" style="30" customWidth="1"/>
    <col min="15120" max="15360" width="9.1796875" style="30"/>
    <col min="15361" max="15361" width="13.81640625" style="30" customWidth="1"/>
    <col min="15362" max="15362" width="11.1796875" style="30" customWidth="1"/>
    <col min="15363" max="15363" width="9.1796875" style="30" customWidth="1"/>
    <col min="15364" max="15374" width="9.1796875" style="30"/>
    <col min="15375" max="15375" width="7" style="30" customWidth="1"/>
    <col min="15376" max="15616" width="9.1796875" style="30"/>
    <col min="15617" max="15617" width="13.81640625" style="30" customWidth="1"/>
    <col min="15618" max="15618" width="11.1796875" style="30" customWidth="1"/>
    <col min="15619" max="15619" width="9.1796875" style="30" customWidth="1"/>
    <col min="15620" max="15630" width="9.1796875" style="30"/>
    <col min="15631" max="15631" width="7" style="30" customWidth="1"/>
    <col min="15632" max="15872" width="9.1796875" style="30"/>
    <col min="15873" max="15873" width="13.81640625" style="30" customWidth="1"/>
    <col min="15874" max="15874" width="11.1796875" style="30" customWidth="1"/>
    <col min="15875" max="15875" width="9.1796875" style="30" customWidth="1"/>
    <col min="15876" max="15886" width="9.1796875" style="30"/>
    <col min="15887" max="15887" width="7" style="30" customWidth="1"/>
    <col min="15888" max="16128" width="9.1796875" style="30"/>
    <col min="16129" max="16129" width="13.81640625" style="30" customWidth="1"/>
    <col min="16130" max="16130" width="11.1796875" style="30" customWidth="1"/>
    <col min="16131" max="16131" width="9.1796875" style="30" customWidth="1"/>
    <col min="16132" max="16142" width="9.1796875" style="30"/>
    <col min="16143" max="16143" width="7" style="30" customWidth="1"/>
    <col min="16144" max="16384" width="9.1796875" style="30"/>
  </cols>
  <sheetData>
    <row r="1" spans="1:17" x14ac:dyDescent="0.3">
      <c r="A1" s="182" t="s">
        <v>73</v>
      </c>
      <c r="B1" s="183" t="str">
        <f>'1.1.MÂNCAT ȘI BĂUT'!B1</f>
        <v>.</v>
      </c>
      <c r="C1" s="183"/>
      <c r="D1" s="184"/>
      <c r="E1" s="29"/>
    </row>
    <row r="2" spans="1:17" ht="15" x14ac:dyDescent="0.3">
      <c r="A2" s="185" t="s">
        <v>74</v>
      </c>
      <c r="B2" s="186" t="str">
        <f>'1.1.MÂNCAT ȘI BĂUT'!B2</f>
        <v>..</v>
      </c>
      <c r="C2" s="186"/>
      <c r="D2" s="187"/>
      <c r="F2" s="406" t="s">
        <v>36</v>
      </c>
      <c r="G2" s="406"/>
      <c r="H2" s="406"/>
      <c r="I2" s="406"/>
      <c r="J2" s="406"/>
      <c r="K2" s="406"/>
      <c r="L2" s="406"/>
      <c r="M2" s="406"/>
      <c r="N2" s="406"/>
      <c r="O2" s="406"/>
    </row>
    <row r="3" spans="1:17" x14ac:dyDescent="0.3">
      <c r="A3" s="185" t="s">
        <v>75</v>
      </c>
      <c r="B3" s="186" t="str">
        <f>'1.1.MÂNCAT ȘI BĂUT'!B3</f>
        <v>...</v>
      </c>
      <c r="C3" s="186"/>
      <c r="D3" s="187"/>
      <c r="F3" s="407" t="s">
        <v>434</v>
      </c>
      <c r="G3" s="407"/>
      <c r="H3" s="407"/>
      <c r="I3" s="407"/>
      <c r="J3" s="407"/>
      <c r="K3" s="407"/>
      <c r="L3" s="407"/>
      <c r="M3" s="407"/>
      <c r="N3" s="407"/>
      <c r="O3" s="407"/>
    </row>
    <row r="4" spans="1:17" ht="14.5" thickBot="1" x14ac:dyDescent="0.35">
      <c r="A4" s="188" t="s">
        <v>76</v>
      </c>
      <c r="B4" s="287" t="str">
        <f>'1.1.MÂNCAT ȘI BĂUT'!B4</f>
        <v>....</v>
      </c>
      <c r="C4" s="189"/>
      <c r="D4" s="190"/>
      <c r="F4" s="407"/>
      <c r="G4" s="407"/>
      <c r="H4" s="407"/>
      <c r="I4" s="407"/>
      <c r="J4" s="407"/>
      <c r="K4" s="407"/>
      <c r="L4" s="407"/>
      <c r="M4" s="407"/>
      <c r="N4" s="407"/>
      <c r="O4" s="407"/>
    </row>
    <row r="5" spans="1:17" ht="15.5" x14ac:dyDescent="0.35">
      <c r="A5" s="31"/>
      <c r="B5" s="31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7" ht="14.5" thickBot="1" x14ac:dyDescent="0.35">
      <c r="A6" s="27" t="s">
        <v>65</v>
      </c>
      <c r="B6" s="165" t="s">
        <v>66</v>
      </c>
    </row>
    <row r="7" spans="1:17" s="32" customFormat="1" ht="15.75" customHeight="1" thickBot="1" x14ac:dyDescent="0.35">
      <c r="A7" s="338" t="s">
        <v>0</v>
      </c>
      <c r="B7" s="339"/>
      <c r="C7" s="141" t="s">
        <v>1</v>
      </c>
      <c r="D7" s="142" t="s">
        <v>2</v>
      </c>
      <c r="E7" s="142" t="s">
        <v>3</v>
      </c>
      <c r="F7" s="142" t="s">
        <v>4</v>
      </c>
      <c r="G7" s="142" t="s">
        <v>5</v>
      </c>
      <c r="H7" s="142" t="s">
        <v>6</v>
      </c>
      <c r="I7" s="142" t="s">
        <v>7</v>
      </c>
      <c r="J7" s="142" t="s">
        <v>8</v>
      </c>
      <c r="K7" s="142" t="s">
        <v>9</v>
      </c>
      <c r="L7" s="142" t="s">
        <v>10</v>
      </c>
      <c r="M7" s="142" t="s">
        <v>11</v>
      </c>
      <c r="N7" s="143" t="s">
        <v>25</v>
      </c>
      <c r="O7" s="144" t="s">
        <v>12</v>
      </c>
      <c r="Q7" s="33"/>
    </row>
    <row r="8" spans="1:17" x14ac:dyDescent="0.3">
      <c r="A8" s="191" t="s">
        <v>13</v>
      </c>
      <c r="B8" s="199"/>
      <c r="C8" s="306">
        <v>0</v>
      </c>
      <c r="D8" s="145">
        <v>0</v>
      </c>
      <c r="E8" s="145">
        <v>0</v>
      </c>
      <c r="F8" s="145">
        <v>0</v>
      </c>
      <c r="G8" s="146">
        <f>SUM(M22:M24)</f>
        <v>0</v>
      </c>
      <c r="H8" s="146">
        <f>SUM(M25:M30)</f>
        <v>0</v>
      </c>
      <c r="I8" s="146">
        <f>SUM(M31:M36)</f>
        <v>0</v>
      </c>
      <c r="J8" s="146">
        <f>SUM(M37:M40)</f>
        <v>0</v>
      </c>
      <c r="K8" s="146">
        <f>SUM(M41:M45)</f>
        <v>0</v>
      </c>
      <c r="L8" s="146">
        <f>SUM(M46:M51)</f>
        <v>0</v>
      </c>
      <c r="M8" s="146">
        <f>SUM(M52:M58)</f>
        <v>0</v>
      </c>
      <c r="N8" s="147">
        <f>SUM(M59:M61)</f>
        <v>0</v>
      </c>
      <c r="O8" s="168">
        <f>SUM(C8:N8)</f>
        <v>0</v>
      </c>
    </row>
    <row r="9" spans="1:17" ht="14.5" thickBot="1" x14ac:dyDescent="0.35">
      <c r="A9" s="192" t="s">
        <v>14</v>
      </c>
      <c r="B9" s="200"/>
      <c r="C9" s="308">
        <v>0</v>
      </c>
      <c r="D9" s="315">
        <v>0</v>
      </c>
      <c r="E9" s="315">
        <v>0</v>
      </c>
      <c r="F9" s="315">
        <v>0</v>
      </c>
      <c r="G9" s="151">
        <f>SUM(N22:N24)</f>
        <v>0</v>
      </c>
      <c r="H9" s="151">
        <f>SUM(N25:N30)</f>
        <v>0</v>
      </c>
      <c r="I9" s="151">
        <f>SUM(N31:N36)</f>
        <v>0</v>
      </c>
      <c r="J9" s="151">
        <f>SUM(N37:N40)</f>
        <v>0</v>
      </c>
      <c r="K9" s="151">
        <f>SUM(N41:N45)</f>
        <v>0</v>
      </c>
      <c r="L9" s="151">
        <f>SUM(N46:N51)</f>
        <v>0</v>
      </c>
      <c r="M9" s="151">
        <f>SUM(N52:N58)</f>
        <v>0</v>
      </c>
      <c r="N9" s="152">
        <f>SUM(N59:N61)</f>
        <v>0</v>
      </c>
      <c r="O9" s="169">
        <f>SUM(C9:N9)</f>
        <v>0</v>
      </c>
    </row>
    <row r="10" spans="1:17" ht="14.5" thickBot="1" x14ac:dyDescent="0.35">
      <c r="A10" s="340" t="s">
        <v>43</v>
      </c>
      <c r="B10" s="341"/>
      <c r="C10" s="320">
        <v>0</v>
      </c>
      <c r="D10" s="321">
        <v>0</v>
      </c>
      <c r="E10" s="321">
        <v>0</v>
      </c>
      <c r="F10" s="321">
        <v>0</v>
      </c>
      <c r="G10" s="141">
        <f>COUNTA(C22:L24)</f>
        <v>3</v>
      </c>
      <c r="H10" s="141">
        <f>COUNTA(C25:L30)</f>
        <v>6</v>
      </c>
      <c r="I10" s="141">
        <f>COUNTA(C31:L36)</f>
        <v>6</v>
      </c>
      <c r="J10" s="141">
        <f>COUNTA(C37:L40)</f>
        <v>4</v>
      </c>
      <c r="K10" s="141">
        <f>COUNTA(C41:L45)</f>
        <v>5</v>
      </c>
      <c r="L10" s="141">
        <f>COUNTA(C46:L51)</f>
        <v>6</v>
      </c>
      <c r="M10" s="141">
        <f>COUNTA(C52:L58)</f>
        <v>7</v>
      </c>
      <c r="N10" s="336">
        <f>COUNTA(C59:L61)</f>
        <v>3</v>
      </c>
      <c r="O10" s="170">
        <f>SUM(C10:N10)</f>
        <v>40</v>
      </c>
    </row>
    <row r="11" spans="1:17" ht="14.5" thickBot="1" x14ac:dyDescent="0.35">
      <c r="A11" s="28"/>
      <c r="B11" s="34"/>
      <c r="C11" s="35"/>
      <c r="D11" s="35"/>
      <c r="E11" s="36"/>
      <c r="F11" s="36"/>
      <c r="G11" s="35"/>
      <c r="H11" s="36"/>
      <c r="I11" s="36"/>
      <c r="J11" s="36"/>
      <c r="K11" s="36"/>
      <c r="L11" s="36"/>
      <c r="M11" s="37"/>
      <c r="N11" s="38"/>
      <c r="O11" s="38"/>
    </row>
    <row r="12" spans="1:17" ht="15" customHeight="1" x14ac:dyDescent="0.3">
      <c r="A12" s="360" t="s">
        <v>15</v>
      </c>
      <c r="B12" s="366" t="s">
        <v>83</v>
      </c>
      <c r="C12" s="367"/>
      <c r="D12" s="367"/>
      <c r="E12" s="367"/>
      <c r="F12" s="367"/>
      <c r="G12" s="368"/>
      <c r="H12" s="39"/>
      <c r="I12" s="375" t="s">
        <v>38</v>
      </c>
      <c r="J12" s="376"/>
      <c r="K12" s="363" t="s">
        <v>77</v>
      </c>
      <c r="L12" s="363"/>
      <c r="M12" s="363"/>
      <c r="N12" s="363"/>
      <c r="O12" s="364"/>
    </row>
    <row r="13" spans="1:17" ht="15.75" customHeight="1" x14ac:dyDescent="0.3">
      <c r="A13" s="361"/>
      <c r="B13" s="369"/>
      <c r="C13" s="370"/>
      <c r="D13" s="370"/>
      <c r="E13" s="370"/>
      <c r="F13" s="370"/>
      <c r="G13" s="371"/>
      <c r="H13" s="40"/>
      <c r="I13" s="377"/>
      <c r="J13" s="378"/>
      <c r="K13" s="354" t="s">
        <v>78</v>
      </c>
      <c r="L13" s="355"/>
      <c r="M13" s="355"/>
      <c r="N13" s="355"/>
      <c r="O13" s="356"/>
    </row>
    <row r="14" spans="1:17" ht="29.25" customHeight="1" thickBot="1" x14ac:dyDescent="0.35">
      <c r="A14" s="362"/>
      <c r="B14" s="372"/>
      <c r="C14" s="373"/>
      <c r="D14" s="373"/>
      <c r="E14" s="373"/>
      <c r="F14" s="373"/>
      <c r="G14" s="374"/>
      <c r="H14" s="41"/>
      <c r="I14" s="379"/>
      <c r="J14" s="380"/>
      <c r="K14" s="357" t="s">
        <v>69</v>
      </c>
      <c r="L14" s="358"/>
      <c r="M14" s="358"/>
      <c r="N14" s="358"/>
      <c r="O14" s="359"/>
    </row>
    <row r="15" spans="1:17" x14ac:dyDescent="0.3">
      <c r="A15" s="41"/>
      <c r="B15" s="41"/>
      <c r="C15" s="41"/>
      <c r="D15" s="41"/>
      <c r="E15" s="41"/>
      <c r="F15" s="41"/>
      <c r="G15" s="41"/>
      <c r="H15" s="41"/>
      <c r="I15" s="278"/>
      <c r="J15" s="278"/>
      <c r="K15" s="365"/>
      <c r="L15" s="365"/>
      <c r="M15" s="365"/>
      <c r="N15" s="365"/>
      <c r="O15" s="365"/>
    </row>
    <row r="16" spans="1:17" ht="14.5" thickBot="1" x14ac:dyDescent="0.35">
      <c r="B16" s="42"/>
    </row>
    <row r="17" spans="1:20" ht="28.5" thickBot="1" x14ac:dyDescent="0.35">
      <c r="A17" s="78" t="s">
        <v>16</v>
      </c>
      <c r="B17" s="78" t="s">
        <v>17</v>
      </c>
      <c r="C17" s="417" t="s">
        <v>21</v>
      </c>
      <c r="D17" s="418"/>
      <c r="E17" s="418"/>
      <c r="F17" s="418"/>
      <c r="G17" s="418"/>
      <c r="H17" s="418"/>
      <c r="I17" s="418"/>
      <c r="J17" s="418"/>
      <c r="K17" s="418"/>
      <c r="L17" s="419"/>
      <c r="M17" s="108" t="s">
        <v>13</v>
      </c>
      <c r="N17" s="107" t="s">
        <v>14</v>
      </c>
      <c r="O17" s="106" t="s">
        <v>18</v>
      </c>
      <c r="R17" s="46"/>
    </row>
    <row r="18" spans="1:20" ht="14.5" thickBot="1" x14ac:dyDescent="0.35">
      <c r="A18" s="411" t="s">
        <v>39</v>
      </c>
      <c r="B18" s="298">
        <v>1</v>
      </c>
      <c r="C18" s="414" t="s">
        <v>24</v>
      </c>
      <c r="D18" s="415"/>
      <c r="E18" s="415"/>
      <c r="F18" s="415"/>
      <c r="G18" s="415"/>
      <c r="H18" s="415"/>
      <c r="I18" s="415"/>
      <c r="J18" s="415"/>
      <c r="K18" s="415"/>
      <c r="L18" s="416"/>
      <c r="M18" s="37"/>
      <c r="N18" s="84"/>
      <c r="O18" s="85"/>
      <c r="T18" s="47"/>
    </row>
    <row r="19" spans="1:20" ht="14.5" thickBot="1" x14ac:dyDescent="0.35">
      <c r="A19" s="412"/>
      <c r="B19" s="299">
        <v>2</v>
      </c>
      <c r="C19" s="387" t="s">
        <v>24</v>
      </c>
      <c r="D19" s="388"/>
      <c r="E19" s="388"/>
      <c r="F19" s="388"/>
      <c r="G19" s="388"/>
      <c r="H19" s="388"/>
      <c r="I19" s="388"/>
      <c r="J19" s="388"/>
      <c r="K19" s="388"/>
      <c r="L19" s="389"/>
      <c r="M19" s="90"/>
      <c r="N19" s="86"/>
      <c r="O19" s="80"/>
      <c r="P19" s="49"/>
    </row>
    <row r="20" spans="1:20" ht="14.5" thickBot="1" x14ac:dyDescent="0.35">
      <c r="A20" s="412"/>
      <c r="B20" s="300">
        <v>3</v>
      </c>
      <c r="C20" s="414" t="s">
        <v>24</v>
      </c>
      <c r="D20" s="415"/>
      <c r="E20" s="415"/>
      <c r="F20" s="415"/>
      <c r="G20" s="415"/>
      <c r="H20" s="415"/>
      <c r="I20" s="415"/>
      <c r="J20" s="415"/>
      <c r="K20" s="415"/>
      <c r="L20" s="416"/>
      <c r="M20" s="37"/>
      <c r="N20" s="84"/>
      <c r="O20" s="85"/>
      <c r="P20" s="49"/>
    </row>
    <row r="21" spans="1:20" ht="14.5" thickBot="1" x14ac:dyDescent="0.35">
      <c r="A21" s="412"/>
      <c r="B21" s="299">
        <v>4</v>
      </c>
      <c r="C21" s="387" t="s">
        <v>24</v>
      </c>
      <c r="D21" s="388"/>
      <c r="E21" s="388"/>
      <c r="F21" s="388"/>
      <c r="G21" s="388"/>
      <c r="H21" s="388"/>
      <c r="I21" s="388"/>
      <c r="J21" s="388"/>
      <c r="K21" s="388"/>
      <c r="L21" s="389"/>
      <c r="M21" s="90"/>
      <c r="N21" s="86"/>
      <c r="O21" s="80"/>
      <c r="P21" s="49"/>
    </row>
    <row r="22" spans="1:20" ht="15" customHeight="1" x14ac:dyDescent="0.3">
      <c r="A22" s="412"/>
      <c r="B22" s="381">
        <v>5</v>
      </c>
      <c r="C22" s="404" t="s">
        <v>351</v>
      </c>
      <c r="D22" s="404"/>
      <c r="E22" s="404"/>
      <c r="F22" s="404"/>
      <c r="G22" s="404"/>
      <c r="H22" s="404"/>
      <c r="I22" s="404"/>
      <c r="J22" s="404"/>
      <c r="K22" s="404"/>
      <c r="L22" s="405"/>
      <c r="M22" s="210"/>
      <c r="N22" s="211"/>
      <c r="O22" s="212"/>
      <c r="P22" s="51"/>
    </row>
    <row r="23" spans="1:20" ht="13.9" customHeight="1" x14ac:dyDescent="0.3">
      <c r="A23" s="412"/>
      <c r="B23" s="386"/>
      <c r="C23" s="345" t="s">
        <v>352</v>
      </c>
      <c r="D23" s="346"/>
      <c r="E23" s="346"/>
      <c r="F23" s="346"/>
      <c r="G23" s="346"/>
      <c r="H23" s="346"/>
      <c r="I23" s="346"/>
      <c r="J23" s="346"/>
      <c r="K23" s="346"/>
      <c r="L23" s="347"/>
      <c r="M23" s="204"/>
      <c r="N23" s="205"/>
      <c r="O23" s="206"/>
      <c r="P23" s="52"/>
    </row>
    <row r="24" spans="1:20" ht="15.75" customHeight="1" thickBot="1" x14ac:dyDescent="0.35">
      <c r="A24" s="412"/>
      <c r="B24" s="382"/>
      <c r="C24" s="348" t="s">
        <v>353</v>
      </c>
      <c r="D24" s="349"/>
      <c r="E24" s="349"/>
      <c r="F24" s="349"/>
      <c r="G24" s="349"/>
      <c r="H24" s="349"/>
      <c r="I24" s="349"/>
      <c r="J24" s="349"/>
      <c r="K24" s="349"/>
      <c r="L24" s="350"/>
      <c r="M24" s="220"/>
      <c r="N24" s="221"/>
      <c r="O24" s="222"/>
      <c r="P24" s="52"/>
    </row>
    <row r="25" spans="1:20" ht="15" customHeight="1" x14ac:dyDescent="0.3">
      <c r="A25" s="412"/>
      <c r="B25" s="381">
        <v>6</v>
      </c>
      <c r="C25" s="383" t="s">
        <v>354</v>
      </c>
      <c r="D25" s="384"/>
      <c r="E25" s="384"/>
      <c r="F25" s="384"/>
      <c r="G25" s="384"/>
      <c r="H25" s="384"/>
      <c r="I25" s="384"/>
      <c r="J25" s="384"/>
      <c r="K25" s="384"/>
      <c r="L25" s="385"/>
      <c r="M25" s="201"/>
      <c r="N25" s="202"/>
      <c r="O25" s="203"/>
      <c r="P25" s="49"/>
    </row>
    <row r="26" spans="1:20" ht="15" customHeight="1" x14ac:dyDescent="0.3">
      <c r="A26" s="412"/>
      <c r="B26" s="386"/>
      <c r="C26" s="345" t="s">
        <v>355</v>
      </c>
      <c r="D26" s="346"/>
      <c r="E26" s="346"/>
      <c r="F26" s="346"/>
      <c r="G26" s="346"/>
      <c r="H26" s="346"/>
      <c r="I26" s="346"/>
      <c r="J26" s="346"/>
      <c r="K26" s="346"/>
      <c r="L26" s="347"/>
      <c r="M26" s="204"/>
      <c r="N26" s="205"/>
      <c r="O26" s="206"/>
      <c r="P26" s="49"/>
    </row>
    <row r="27" spans="1:20" ht="14" customHeight="1" x14ac:dyDescent="0.3">
      <c r="A27" s="412"/>
      <c r="B27" s="386"/>
      <c r="C27" s="345" t="s">
        <v>356</v>
      </c>
      <c r="D27" s="346"/>
      <c r="E27" s="346"/>
      <c r="F27" s="346"/>
      <c r="G27" s="346"/>
      <c r="H27" s="346"/>
      <c r="I27" s="346"/>
      <c r="J27" s="346"/>
      <c r="K27" s="346"/>
      <c r="L27" s="347"/>
      <c r="M27" s="204"/>
      <c r="N27" s="205"/>
      <c r="O27" s="206"/>
      <c r="P27" s="49"/>
    </row>
    <row r="28" spans="1:20" ht="15.75" customHeight="1" x14ac:dyDescent="0.3">
      <c r="A28" s="412"/>
      <c r="B28" s="386"/>
      <c r="C28" s="345" t="s">
        <v>357</v>
      </c>
      <c r="D28" s="346"/>
      <c r="E28" s="346"/>
      <c r="F28" s="346"/>
      <c r="G28" s="346"/>
      <c r="H28" s="346"/>
      <c r="I28" s="346"/>
      <c r="J28" s="346"/>
      <c r="K28" s="346"/>
      <c r="L28" s="347"/>
      <c r="M28" s="204"/>
      <c r="N28" s="205"/>
      <c r="O28" s="206"/>
      <c r="P28" s="49"/>
    </row>
    <row r="29" spans="1:20" ht="15" customHeight="1" x14ac:dyDescent="0.3">
      <c r="A29" s="412"/>
      <c r="B29" s="386"/>
      <c r="C29" s="345" t="s">
        <v>358</v>
      </c>
      <c r="D29" s="346"/>
      <c r="E29" s="346"/>
      <c r="F29" s="346"/>
      <c r="G29" s="346"/>
      <c r="H29" s="346"/>
      <c r="I29" s="346"/>
      <c r="J29" s="346"/>
      <c r="K29" s="346"/>
      <c r="L29" s="347"/>
      <c r="M29" s="204"/>
      <c r="N29" s="205"/>
      <c r="O29" s="206"/>
      <c r="P29" s="49"/>
    </row>
    <row r="30" spans="1:20" ht="15.75" customHeight="1" thickBot="1" x14ac:dyDescent="0.35">
      <c r="A30" s="412"/>
      <c r="B30" s="382"/>
      <c r="C30" s="348" t="s">
        <v>359</v>
      </c>
      <c r="D30" s="349"/>
      <c r="E30" s="349"/>
      <c r="F30" s="349"/>
      <c r="G30" s="349"/>
      <c r="H30" s="349"/>
      <c r="I30" s="349"/>
      <c r="J30" s="349"/>
      <c r="K30" s="349"/>
      <c r="L30" s="350"/>
      <c r="M30" s="207"/>
      <c r="N30" s="208"/>
      <c r="O30" s="209"/>
      <c r="P30" s="49"/>
    </row>
    <row r="31" spans="1:20" ht="15" customHeight="1" x14ac:dyDescent="0.3">
      <c r="A31" s="412"/>
      <c r="B31" s="381">
        <v>7</v>
      </c>
      <c r="C31" s="383" t="s">
        <v>360</v>
      </c>
      <c r="D31" s="384"/>
      <c r="E31" s="384"/>
      <c r="F31" s="384"/>
      <c r="G31" s="384"/>
      <c r="H31" s="384"/>
      <c r="I31" s="384"/>
      <c r="J31" s="384"/>
      <c r="K31" s="384"/>
      <c r="L31" s="385"/>
      <c r="M31" s="210"/>
      <c r="N31" s="211"/>
      <c r="O31" s="212"/>
      <c r="P31" s="49"/>
    </row>
    <row r="32" spans="1:20" ht="15" customHeight="1" x14ac:dyDescent="0.3">
      <c r="A32" s="412"/>
      <c r="B32" s="386"/>
      <c r="C32" s="345" t="s">
        <v>361</v>
      </c>
      <c r="D32" s="346"/>
      <c r="E32" s="346"/>
      <c r="F32" s="346"/>
      <c r="G32" s="346"/>
      <c r="H32" s="346"/>
      <c r="I32" s="346"/>
      <c r="J32" s="346"/>
      <c r="K32" s="346"/>
      <c r="L32" s="347"/>
      <c r="M32" s="204"/>
      <c r="N32" s="205"/>
      <c r="O32" s="206"/>
      <c r="P32" s="49"/>
    </row>
    <row r="33" spans="1:16" ht="15" customHeight="1" x14ac:dyDescent="0.3">
      <c r="A33" s="412"/>
      <c r="B33" s="386"/>
      <c r="C33" s="345" t="s">
        <v>362</v>
      </c>
      <c r="D33" s="346"/>
      <c r="E33" s="346"/>
      <c r="F33" s="346"/>
      <c r="G33" s="346"/>
      <c r="H33" s="346"/>
      <c r="I33" s="346"/>
      <c r="J33" s="346"/>
      <c r="K33" s="346"/>
      <c r="L33" s="347"/>
      <c r="M33" s="204"/>
      <c r="N33" s="205"/>
      <c r="O33" s="206"/>
      <c r="P33" s="49"/>
    </row>
    <row r="34" spans="1:16" ht="15" customHeight="1" x14ac:dyDescent="0.3">
      <c r="A34" s="412"/>
      <c r="B34" s="386"/>
      <c r="C34" s="345" t="s">
        <v>363</v>
      </c>
      <c r="D34" s="346"/>
      <c r="E34" s="346"/>
      <c r="F34" s="346"/>
      <c r="G34" s="346"/>
      <c r="H34" s="346"/>
      <c r="I34" s="346"/>
      <c r="J34" s="346"/>
      <c r="K34" s="346"/>
      <c r="L34" s="347"/>
      <c r="M34" s="204"/>
      <c r="N34" s="205"/>
      <c r="O34" s="206"/>
      <c r="P34" s="49"/>
    </row>
    <row r="35" spans="1:16" ht="15" customHeight="1" x14ac:dyDescent="0.3">
      <c r="A35" s="412"/>
      <c r="B35" s="386"/>
      <c r="C35" s="345" t="s">
        <v>364</v>
      </c>
      <c r="D35" s="346"/>
      <c r="E35" s="346"/>
      <c r="F35" s="346"/>
      <c r="G35" s="346"/>
      <c r="H35" s="346"/>
      <c r="I35" s="346"/>
      <c r="J35" s="346"/>
      <c r="K35" s="346"/>
      <c r="L35" s="347"/>
      <c r="M35" s="204"/>
      <c r="N35" s="205"/>
      <c r="O35" s="206"/>
      <c r="P35" s="49"/>
    </row>
    <row r="36" spans="1:16" ht="15.75" customHeight="1" thickBot="1" x14ac:dyDescent="0.35">
      <c r="A36" s="412"/>
      <c r="B36" s="382"/>
      <c r="C36" s="348" t="s">
        <v>365</v>
      </c>
      <c r="D36" s="349"/>
      <c r="E36" s="349"/>
      <c r="F36" s="349"/>
      <c r="G36" s="349"/>
      <c r="H36" s="349"/>
      <c r="I36" s="349"/>
      <c r="J36" s="349"/>
      <c r="K36" s="349"/>
      <c r="L36" s="350"/>
      <c r="M36" s="220"/>
      <c r="N36" s="221"/>
      <c r="O36" s="222"/>
      <c r="P36" s="49"/>
    </row>
    <row r="37" spans="1:16" ht="15" customHeight="1" x14ac:dyDescent="0.3">
      <c r="A37" s="412"/>
      <c r="B37" s="381">
        <v>8</v>
      </c>
      <c r="C37" s="383" t="s">
        <v>366</v>
      </c>
      <c r="D37" s="384"/>
      <c r="E37" s="384"/>
      <c r="F37" s="384"/>
      <c r="G37" s="384"/>
      <c r="H37" s="384"/>
      <c r="I37" s="384"/>
      <c r="J37" s="384"/>
      <c r="K37" s="384"/>
      <c r="L37" s="385"/>
      <c r="M37" s="201"/>
      <c r="N37" s="202"/>
      <c r="O37" s="203"/>
      <c r="P37" s="49"/>
    </row>
    <row r="38" spans="1:16" ht="15" customHeight="1" x14ac:dyDescent="0.3">
      <c r="A38" s="412"/>
      <c r="B38" s="386"/>
      <c r="C38" s="345" t="s">
        <v>80</v>
      </c>
      <c r="D38" s="346"/>
      <c r="E38" s="346"/>
      <c r="F38" s="346"/>
      <c r="G38" s="346"/>
      <c r="H38" s="346"/>
      <c r="I38" s="346"/>
      <c r="J38" s="346"/>
      <c r="K38" s="346"/>
      <c r="L38" s="347"/>
      <c r="M38" s="204"/>
      <c r="N38" s="205"/>
      <c r="O38" s="206"/>
      <c r="P38" s="49"/>
    </row>
    <row r="39" spans="1:16" ht="15" customHeight="1" x14ac:dyDescent="0.3">
      <c r="A39" s="412"/>
      <c r="B39" s="386"/>
      <c r="C39" s="345" t="s">
        <v>367</v>
      </c>
      <c r="D39" s="346"/>
      <c r="E39" s="346"/>
      <c r="F39" s="346"/>
      <c r="G39" s="346"/>
      <c r="H39" s="346"/>
      <c r="I39" s="346"/>
      <c r="J39" s="346"/>
      <c r="K39" s="346"/>
      <c r="L39" s="347"/>
      <c r="M39" s="204"/>
      <c r="N39" s="205"/>
      <c r="O39" s="206"/>
      <c r="P39" s="49"/>
    </row>
    <row r="40" spans="1:16" ht="15" customHeight="1" thickBot="1" x14ac:dyDescent="0.35">
      <c r="A40" s="412"/>
      <c r="B40" s="382"/>
      <c r="C40" s="348" t="s">
        <v>368</v>
      </c>
      <c r="D40" s="349"/>
      <c r="E40" s="349"/>
      <c r="F40" s="349"/>
      <c r="G40" s="349"/>
      <c r="H40" s="349"/>
      <c r="I40" s="349"/>
      <c r="J40" s="349"/>
      <c r="K40" s="349"/>
      <c r="L40" s="350"/>
      <c r="M40" s="207"/>
      <c r="N40" s="208"/>
      <c r="O40" s="209"/>
    </row>
    <row r="41" spans="1:16" ht="15" customHeight="1" x14ac:dyDescent="0.3">
      <c r="A41" s="412"/>
      <c r="B41" s="381">
        <v>9</v>
      </c>
      <c r="C41" s="383" t="s">
        <v>369</v>
      </c>
      <c r="D41" s="384"/>
      <c r="E41" s="384"/>
      <c r="F41" s="384"/>
      <c r="G41" s="384"/>
      <c r="H41" s="384"/>
      <c r="I41" s="384"/>
      <c r="J41" s="384"/>
      <c r="K41" s="384"/>
      <c r="L41" s="385"/>
      <c r="M41" s="210"/>
      <c r="N41" s="211"/>
      <c r="O41" s="212"/>
      <c r="P41" s="49"/>
    </row>
    <row r="42" spans="1:16" ht="15" customHeight="1" x14ac:dyDescent="0.3">
      <c r="A42" s="412"/>
      <c r="B42" s="386"/>
      <c r="C42" s="345" t="s">
        <v>370</v>
      </c>
      <c r="D42" s="346"/>
      <c r="E42" s="346"/>
      <c r="F42" s="346"/>
      <c r="G42" s="346"/>
      <c r="H42" s="346"/>
      <c r="I42" s="346"/>
      <c r="J42" s="346"/>
      <c r="K42" s="346"/>
      <c r="L42" s="347"/>
      <c r="M42" s="204"/>
      <c r="N42" s="205"/>
      <c r="O42" s="206"/>
      <c r="P42" s="49"/>
    </row>
    <row r="43" spans="1:16" ht="15" customHeight="1" x14ac:dyDescent="0.3">
      <c r="A43" s="412"/>
      <c r="B43" s="386"/>
      <c r="C43" s="345" t="s">
        <v>371</v>
      </c>
      <c r="D43" s="346"/>
      <c r="E43" s="346"/>
      <c r="F43" s="346"/>
      <c r="G43" s="346"/>
      <c r="H43" s="346"/>
      <c r="I43" s="346"/>
      <c r="J43" s="346"/>
      <c r="K43" s="346"/>
      <c r="L43" s="347"/>
      <c r="M43" s="204"/>
      <c r="N43" s="205"/>
      <c r="O43" s="206"/>
      <c r="P43" s="52"/>
    </row>
    <row r="44" spans="1:16" ht="15" customHeight="1" x14ac:dyDescent="0.3">
      <c r="A44" s="412"/>
      <c r="B44" s="386"/>
      <c r="C44" s="345" t="s">
        <v>372</v>
      </c>
      <c r="D44" s="346"/>
      <c r="E44" s="346"/>
      <c r="F44" s="346"/>
      <c r="G44" s="346"/>
      <c r="H44" s="346"/>
      <c r="I44" s="346"/>
      <c r="J44" s="346"/>
      <c r="K44" s="346"/>
      <c r="L44" s="347"/>
      <c r="M44" s="204"/>
      <c r="N44" s="205"/>
      <c r="O44" s="206"/>
      <c r="P44" s="49"/>
    </row>
    <row r="45" spans="1:16" ht="15.75" customHeight="1" thickBot="1" x14ac:dyDescent="0.35">
      <c r="A45" s="412"/>
      <c r="B45" s="382"/>
      <c r="C45" s="348" t="s">
        <v>373</v>
      </c>
      <c r="D45" s="349"/>
      <c r="E45" s="349"/>
      <c r="F45" s="349"/>
      <c r="G45" s="349"/>
      <c r="H45" s="349"/>
      <c r="I45" s="349"/>
      <c r="J45" s="349"/>
      <c r="K45" s="349"/>
      <c r="L45" s="350"/>
      <c r="M45" s="220"/>
      <c r="N45" s="221"/>
      <c r="O45" s="222"/>
    </row>
    <row r="46" spans="1:16" ht="15" customHeight="1" x14ac:dyDescent="0.3">
      <c r="A46" s="412"/>
      <c r="B46" s="381">
        <v>10</v>
      </c>
      <c r="C46" s="383" t="s">
        <v>374</v>
      </c>
      <c r="D46" s="384"/>
      <c r="E46" s="384"/>
      <c r="F46" s="384"/>
      <c r="G46" s="384"/>
      <c r="H46" s="384"/>
      <c r="I46" s="384"/>
      <c r="J46" s="384"/>
      <c r="K46" s="384"/>
      <c r="L46" s="385"/>
      <c r="M46" s="201"/>
      <c r="N46" s="202"/>
      <c r="O46" s="203"/>
      <c r="P46" s="49"/>
    </row>
    <row r="47" spans="1:16" ht="13.9" customHeight="1" x14ac:dyDescent="0.3">
      <c r="A47" s="412"/>
      <c r="B47" s="386"/>
      <c r="C47" s="345" t="s">
        <v>375</v>
      </c>
      <c r="D47" s="346"/>
      <c r="E47" s="346"/>
      <c r="F47" s="346"/>
      <c r="G47" s="346"/>
      <c r="H47" s="346"/>
      <c r="I47" s="346"/>
      <c r="J47" s="346"/>
      <c r="K47" s="346"/>
      <c r="L47" s="347"/>
      <c r="M47" s="204"/>
      <c r="N47" s="205"/>
      <c r="O47" s="206"/>
      <c r="P47" s="49"/>
    </row>
    <row r="48" spans="1:16" ht="15" customHeight="1" x14ac:dyDescent="0.3">
      <c r="A48" s="412"/>
      <c r="B48" s="386"/>
      <c r="C48" s="345" t="s">
        <v>376</v>
      </c>
      <c r="D48" s="346"/>
      <c r="E48" s="346"/>
      <c r="F48" s="346"/>
      <c r="G48" s="346"/>
      <c r="H48" s="346"/>
      <c r="I48" s="346"/>
      <c r="J48" s="346"/>
      <c r="K48" s="346"/>
      <c r="L48" s="347"/>
      <c r="M48" s="204"/>
      <c r="N48" s="205"/>
      <c r="O48" s="206"/>
      <c r="P48" s="52"/>
    </row>
    <row r="49" spans="1:16" ht="15" customHeight="1" x14ac:dyDescent="0.3">
      <c r="A49" s="412"/>
      <c r="B49" s="386"/>
      <c r="C49" s="345" t="s">
        <v>377</v>
      </c>
      <c r="D49" s="346"/>
      <c r="E49" s="346"/>
      <c r="F49" s="346"/>
      <c r="G49" s="346"/>
      <c r="H49" s="346"/>
      <c r="I49" s="346"/>
      <c r="J49" s="346"/>
      <c r="K49" s="346"/>
      <c r="L49" s="347"/>
      <c r="M49" s="204"/>
      <c r="N49" s="205"/>
      <c r="O49" s="206"/>
      <c r="P49" s="49"/>
    </row>
    <row r="50" spans="1:16" ht="15" customHeight="1" x14ac:dyDescent="0.3">
      <c r="A50" s="412"/>
      <c r="B50" s="386"/>
      <c r="C50" s="345" t="s">
        <v>378</v>
      </c>
      <c r="D50" s="346"/>
      <c r="E50" s="346"/>
      <c r="F50" s="346"/>
      <c r="G50" s="346"/>
      <c r="H50" s="346"/>
      <c r="I50" s="346"/>
      <c r="J50" s="346"/>
      <c r="K50" s="346"/>
      <c r="L50" s="347"/>
      <c r="M50" s="204"/>
      <c r="N50" s="205"/>
      <c r="O50" s="206"/>
      <c r="P50" s="49" t="s">
        <v>22</v>
      </c>
    </row>
    <row r="51" spans="1:16" ht="14.5" customHeight="1" thickBot="1" x14ac:dyDescent="0.35">
      <c r="A51" s="412"/>
      <c r="B51" s="382"/>
      <c r="C51" s="348" t="s">
        <v>379</v>
      </c>
      <c r="D51" s="349"/>
      <c r="E51" s="349"/>
      <c r="F51" s="349"/>
      <c r="G51" s="349"/>
      <c r="H51" s="349"/>
      <c r="I51" s="349"/>
      <c r="J51" s="349"/>
      <c r="K51" s="349"/>
      <c r="L51" s="350"/>
      <c r="M51" s="207"/>
      <c r="N51" s="208"/>
      <c r="O51" s="209"/>
      <c r="P51" s="53"/>
    </row>
    <row r="52" spans="1:16" ht="13.9" customHeight="1" x14ac:dyDescent="0.3">
      <c r="A52" s="412"/>
      <c r="B52" s="381">
        <v>11</v>
      </c>
      <c r="C52" s="383" t="s">
        <v>380</v>
      </c>
      <c r="D52" s="384"/>
      <c r="E52" s="384"/>
      <c r="F52" s="384"/>
      <c r="G52" s="384"/>
      <c r="H52" s="384"/>
      <c r="I52" s="384"/>
      <c r="J52" s="384"/>
      <c r="K52" s="384"/>
      <c r="L52" s="385"/>
      <c r="M52" s="210"/>
      <c r="N52" s="211"/>
      <c r="O52" s="212"/>
      <c r="P52" s="49"/>
    </row>
    <row r="53" spans="1:16" ht="13.9" customHeight="1" x14ac:dyDescent="0.3">
      <c r="A53" s="412"/>
      <c r="B53" s="386"/>
      <c r="C53" s="345" t="s">
        <v>381</v>
      </c>
      <c r="D53" s="346"/>
      <c r="E53" s="346"/>
      <c r="F53" s="346"/>
      <c r="G53" s="346"/>
      <c r="H53" s="346"/>
      <c r="I53" s="346"/>
      <c r="J53" s="346"/>
      <c r="K53" s="346"/>
      <c r="L53" s="347"/>
      <c r="M53" s="204"/>
      <c r="N53" s="205"/>
      <c r="O53" s="206"/>
      <c r="P53" s="49"/>
    </row>
    <row r="54" spans="1:16" ht="13.9" customHeight="1" x14ac:dyDescent="0.3">
      <c r="A54" s="412"/>
      <c r="B54" s="386"/>
      <c r="C54" s="345" t="s">
        <v>382</v>
      </c>
      <c r="D54" s="346"/>
      <c r="E54" s="346"/>
      <c r="F54" s="346"/>
      <c r="G54" s="346"/>
      <c r="H54" s="346"/>
      <c r="I54" s="346"/>
      <c r="J54" s="346"/>
      <c r="K54" s="346"/>
      <c r="L54" s="347"/>
      <c r="M54" s="204"/>
      <c r="N54" s="205"/>
      <c r="O54" s="206"/>
      <c r="P54" s="49"/>
    </row>
    <row r="55" spans="1:16" ht="13.9" customHeight="1" x14ac:dyDescent="0.3">
      <c r="A55" s="412"/>
      <c r="B55" s="386"/>
      <c r="C55" s="345" t="s">
        <v>383</v>
      </c>
      <c r="D55" s="346"/>
      <c r="E55" s="346"/>
      <c r="F55" s="346"/>
      <c r="G55" s="346"/>
      <c r="H55" s="346"/>
      <c r="I55" s="346"/>
      <c r="J55" s="346"/>
      <c r="K55" s="346"/>
      <c r="L55" s="347"/>
      <c r="M55" s="204"/>
      <c r="N55" s="205"/>
      <c r="O55" s="206"/>
      <c r="P55" s="49"/>
    </row>
    <row r="56" spans="1:16" ht="13.9" customHeight="1" x14ac:dyDescent="0.3">
      <c r="A56" s="412"/>
      <c r="B56" s="386"/>
      <c r="C56" s="345" t="s">
        <v>384</v>
      </c>
      <c r="D56" s="346"/>
      <c r="E56" s="346"/>
      <c r="F56" s="346"/>
      <c r="G56" s="346"/>
      <c r="H56" s="346"/>
      <c r="I56" s="346"/>
      <c r="J56" s="346"/>
      <c r="K56" s="346"/>
      <c r="L56" s="347"/>
      <c r="M56" s="204"/>
      <c r="N56" s="205"/>
      <c r="O56" s="206"/>
      <c r="P56" s="49"/>
    </row>
    <row r="57" spans="1:16" ht="13.9" customHeight="1" x14ac:dyDescent="0.3">
      <c r="A57" s="412"/>
      <c r="B57" s="386"/>
      <c r="C57" s="345" t="s">
        <v>385</v>
      </c>
      <c r="D57" s="346"/>
      <c r="E57" s="346"/>
      <c r="F57" s="346"/>
      <c r="G57" s="346"/>
      <c r="H57" s="346"/>
      <c r="I57" s="346"/>
      <c r="J57" s="346"/>
      <c r="K57" s="346"/>
      <c r="L57" s="347"/>
      <c r="M57" s="204"/>
      <c r="N57" s="205"/>
      <c r="O57" s="206"/>
      <c r="P57" s="49"/>
    </row>
    <row r="58" spans="1:16" ht="14.5" customHeight="1" thickBot="1" x14ac:dyDescent="0.35">
      <c r="A58" s="412"/>
      <c r="B58" s="382"/>
      <c r="C58" s="348" t="s">
        <v>386</v>
      </c>
      <c r="D58" s="349"/>
      <c r="E58" s="349"/>
      <c r="F58" s="349"/>
      <c r="G58" s="349"/>
      <c r="H58" s="349"/>
      <c r="I58" s="349"/>
      <c r="J58" s="349"/>
      <c r="K58" s="349"/>
      <c r="L58" s="350"/>
      <c r="M58" s="220"/>
      <c r="N58" s="221"/>
      <c r="O58" s="222"/>
      <c r="P58" s="49"/>
    </row>
    <row r="59" spans="1:16" ht="15" customHeight="1" x14ac:dyDescent="0.3">
      <c r="A59" s="412"/>
      <c r="B59" s="381">
        <v>12</v>
      </c>
      <c r="C59" s="383" t="s">
        <v>387</v>
      </c>
      <c r="D59" s="384"/>
      <c r="E59" s="384"/>
      <c r="F59" s="384"/>
      <c r="G59" s="384"/>
      <c r="H59" s="384"/>
      <c r="I59" s="384"/>
      <c r="J59" s="384"/>
      <c r="K59" s="384"/>
      <c r="L59" s="385"/>
      <c r="M59" s="201"/>
      <c r="N59" s="202"/>
      <c r="O59" s="203"/>
      <c r="P59" s="49"/>
    </row>
    <row r="60" spans="1:16" ht="30" customHeight="1" x14ac:dyDescent="0.3">
      <c r="A60" s="412"/>
      <c r="B60" s="386"/>
      <c r="C60" s="345" t="s">
        <v>388</v>
      </c>
      <c r="D60" s="346"/>
      <c r="E60" s="346"/>
      <c r="F60" s="346"/>
      <c r="G60" s="346"/>
      <c r="H60" s="346"/>
      <c r="I60" s="346"/>
      <c r="J60" s="346"/>
      <c r="K60" s="346"/>
      <c r="L60" s="347"/>
      <c r="M60" s="204"/>
      <c r="N60" s="205"/>
      <c r="O60" s="206"/>
      <c r="P60" s="49"/>
    </row>
    <row r="61" spans="1:16" ht="14.5" customHeight="1" thickBot="1" x14ac:dyDescent="0.35">
      <c r="A61" s="413"/>
      <c r="B61" s="382"/>
      <c r="C61" s="399" t="s">
        <v>389</v>
      </c>
      <c r="D61" s="399"/>
      <c r="E61" s="399"/>
      <c r="F61" s="399"/>
      <c r="G61" s="399"/>
      <c r="H61" s="399"/>
      <c r="I61" s="399"/>
      <c r="J61" s="399"/>
      <c r="K61" s="399"/>
      <c r="L61" s="400"/>
      <c r="M61" s="207"/>
      <c r="N61" s="208"/>
      <c r="O61" s="209"/>
      <c r="P61" s="49"/>
    </row>
    <row r="63" spans="1:16" ht="14.5" thickBot="1" x14ac:dyDescent="0.35"/>
    <row r="64" spans="1:16" x14ac:dyDescent="0.3">
      <c r="A64" s="390" t="s">
        <v>19</v>
      </c>
      <c r="B64" s="391"/>
      <c r="C64" s="391"/>
      <c r="D64" s="391"/>
      <c r="E64" s="391"/>
      <c r="F64" s="391"/>
      <c r="G64" s="391"/>
      <c r="H64" s="391"/>
      <c r="I64" s="391"/>
      <c r="J64" s="391"/>
      <c r="K64" s="391"/>
      <c r="L64" s="391"/>
      <c r="M64" s="391"/>
      <c r="N64" s="391"/>
      <c r="O64" s="392"/>
    </row>
    <row r="65" spans="1:15" x14ac:dyDescent="0.3">
      <c r="A65" s="393"/>
      <c r="B65" s="394"/>
      <c r="C65" s="394"/>
      <c r="D65" s="394"/>
      <c r="E65" s="394"/>
      <c r="F65" s="394"/>
      <c r="G65" s="394"/>
      <c r="H65" s="394"/>
      <c r="I65" s="394"/>
      <c r="J65" s="394"/>
      <c r="K65" s="394"/>
      <c r="L65" s="394"/>
      <c r="M65" s="394"/>
      <c r="N65" s="394"/>
      <c r="O65" s="395"/>
    </row>
    <row r="66" spans="1:15" x14ac:dyDescent="0.3">
      <c r="A66" s="393"/>
      <c r="B66" s="394"/>
      <c r="C66" s="394"/>
      <c r="D66" s="394"/>
      <c r="E66" s="394"/>
      <c r="F66" s="394"/>
      <c r="G66" s="394"/>
      <c r="H66" s="394"/>
      <c r="I66" s="394"/>
      <c r="J66" s="394"/>
      <c r="K66" s="394"/>
      <c r="L66" s="394"/>
      <c r="M66" s="394"/>
      <c r="N66" s="394"/>
      <c r="O66" s="395"/>
    </row>
    <row r="67" spans="1:15" ht="14.5" thickBot="1" x14ac:dyDescent="0.35">
      <c r="A67" s="396"/>
      <c r="B67" s="397"/>
      <c r="C67" s="397"/>
      <c r="D67" s="397"/>
      <c r="E67" s="397"/>
      <c r="F67" s="397"/>
      <c r="G67" s="397"/>
      <c r="H67" s="397"/>
      <c r="I67" s="397"/>
      <c r="J67" s="397"/>
      <c r="K67" s="397"/>
      <c r="L67" s="397"/>
      <c r="M67" s="397"/>
      <c r="N67" s="397"/>
      <c r="O67" s="398"/>
    </row>
    <row r="68" spans="1:15" x14ac:dyDescent="0.3">
      <c r="G68" s="45"/>
      <c r="H68" s="45"/>
      <c r="I68" s="45"/>
      <c r="J68" s="45"/>
    </row>
    <row r="69" spans="1:15" x14ac:dyDescent="0.3">
      <c r="A69" s="60" t="s">
        <v>71</v>
      </c>
      <c r="B69" s="41"/>
      <c r="C69" s="41"/>
      <c r="H69" s="45"/>
      <c r="J69" s="45"/>
    </row>
    <row r="70" spans="1:15" x14ac:dyDescent="0.3">
      <c r="A70" s="226" t="s">
        <v>72</v>
      </c>
      <c r="B70" s="41"/>
      <c r="C70" s="41"/>
      <c r="K70" s="57"/>
      <c r="L70" s="57"/>
      <c r="M70" s="57"/>
      <c r="N70" s="57"/>
    </row>
    <row r="71" spans="1:15" x14ac:dyDescent="0.3">
      <c r="A71" s="227" t="s">
        <v>70</v>
      </c>
    </row>
  </sheetData>
  <sheetProtection algorithmName="SHA-512" hashValue="rcRzrdRY27i5gPjNJYcXDrWK8AhQ/b/oUtPvUBtnnKdugSSMsCJFT2uC3ZtFdCmffD8AqNbQebWcJNb1N+RHzA==" saltValue="v3hkBsUozeDPXF/4cN8g9g==" spinCount="100000" sheet="1" objects="1" scenarios="1"/>
  <mergeCells count="66">
    <mergeCell ref="K15:O15"/>
    <mergeCell ref="A7:B7"/>
    <mergeCell ref="A10:B10"/>
    <mergeCell ref="B12:G14"/>
    <mergeCell ref="I12:J14"/>
    <mergeCell ref="F2:O2"/>
    <mergeCell ref="F3:O4"/>
    <mergeCell ref="K13:O13"/>
    <mergeCell ref="K14:O14"/>
    <mergeCell ref="A12:A14"/>
    <mergeCell ref="K12:O12"/>
    <mergeCell ref="C21:L21"/>
    <mergeCell ref="C20:L20"/>
    <mergeCell ref="C26:L26"/>
    <mergeCell ref="C19:L19"/>
    <mergeCell ref="C17:L17"/>
    <mergeCell ref="C18:L18"/>
    <mergeCell ref="B22:B24"/>
    <mergeCell ref="C22:L22"/>
    <mergeCell ref="C23:L23"/>
    <mergeCell ref="C24:L24"/>
    <mergeCell ref="B25:B30"/>
    <mergeCell ref="C25:L25"/>
    <mergeCell ref="C29:L29"/>
    <mergeCell ref="C30:L30"/>
    <mergeCell ref="C28:L28"/>
    <mergeCell ref="C27:L27"/>
    <mergeCell ref="C45:L45"/>
    <mergeCell ref="B31:B36"/>
    <mergeCell ref="C31:L31"/>
    <mergeCell ref="C32:L32"/>
    <mergeCell ref="C36:L36"/>
    <mergeCell ref="C39:L39"/>
    <mergeCell ref="C42:L42"/>
    <mergeCell ref="C43:L43"/>
    <mergeCell ref="C44:L44"/>
    <mergeCell ref="B37:B40"/>
    <mergeCell ref="C37:L37"/>
    <mergeCell ref="C40:L40"/>
    <mergeCell ref="B41:B45"/>
    <mergeCell ref="C41:L41"/>
    <mergeCell ref="C33:L33"/>
    <mergeCell ref="C34:L34"/>
    <mergeCell ref="B46:B51"/>
    <mergeCell ref="C46:L46"/>
    <mergeCell ref="C51:L51"/>
    <mergeCell ref="C47:L47"/>
    <mergeCell ref="C48:L48"/>
    <mergeCell ref="C49:L49"/>
    <mergeCell ref="C50:L50"/>
    <mergeCell ref="A64:O67"/>
    <mergeCell ref="A18:A61"/>
    <mergeCell ref="B52:B58"/>
    <mergeCell ref="C52:L52"/>
    <mergeCell ref="C53:L53"/>
    <mergeCell ref="C54:L54"/>
    <mergeCell ref="C55:L55"/>
    <mergeCell ref="C56:L56"/>
    <mergeCell ref="C57:L57"/>
    <mergeCell ref="C58:L58"/>
    <mergeCell ref="C35:L35"/>
    <mergeCell ref="C38:L38"/>
    <mergeCell ref="B59:B61"/>
    <mergeCell ref="C59:L59"/>
    <mergeCell ref="C60:L60"/>
    <mergeCell ref="C61:L61"/>
  </mergeCells>
  <conditionalFormatting sqref="G18:L21 C18:D21">
    <cfRule type="expression" dxfId="323" priority="12" stopIfTrue="1">
      <formula>AND(M18=1,N18="x")</formula>
    </cfRule>
    <cfRule type="expression" dxfId="322" priority="13" stopIfTrue="1">
      <formula>AND(M18="x",N18&lt;&gt;"",N18=0)</formula>
    </cfRule>
    <cfRule type="expression" dxfId="321" priority="14" stopIfTrue="1">
      <formula>AND(M18="x",N18=1)</formula>
    </cfRule>
    <cfRule type="expression" dxfId="320" priority="15" stopIfTrue="1">
      <formula>AND(M18&lt;&gt;"",M18=0,N18=1)</formula>
    </cfRule>
    <cfRule type="expression" dxfId="319" priority="16" stopIfTrue="1">
      <formula>AND(M18=0,M18&lt;&gt;"")</formula>
    </cfRule>
    <cfRule type="expression" dxfId="318" priority="17" stopIfTrue="1">
      <formula>M18="x"</formula>
    </cfRule>
    <cfRule type="expression" dxfId="317" priority="18" stopIfTrue="1">
      <formula>AND(M18=1,N18=0,N18&lt;&gt;"")</formula>
    </cfRule>
    <cfRule type="expression" dxfId="316" priority="19" stopIfTrue="1">
      <formula>M18=1</formula>
    </cfRule>
  </conditionalFormatting>
  <conditionalFormatting sqref="F18:F21">
    <cfRule type="expression" dxfId="315" priority="20" stopIfTrue="1">
      <formula>AND(C15=1,Q18="x")</formula>
    </cfRule>
    <cfRule type="expression" dxfId="314" priority="21" stopIfTrue="1">
      <formula>AND(C15="x",Q18&lt;&gt;"",Q18=0)</formula>
    </cfRule>
    <cfRule type="expression" dxfId="313" priority="22" stopIfTrue="1">
      <formula>AND(C15="x",Q18=1)</formula>
    </cfRule>
    <cfRule type="expression" dxfId="312" priority="23" stopIfTrue="1">
      <formula>AND(C15&lt;&gt;"",C15=0,Q18=1)</formula>
    </cfRule>
    <cfRule type="expression" dxfId="311" priority="24" stopIfTrue="1">
      <formula>AND(C15=0,C15&lt;&gt;"")</formula>
    </cfRule>
    <cfRule type="expression" dxfId="310" priority="25" stopIfTrue="1">
      <formula>C15="x"</formula>
    </cfRule>
    <cfRule type="expression" dxfId="309" priority="26" stopIfTrue="1">
      <formula>AND(C15=1,Q18=0,Q18&lt;&gt;"")</formula>
    </cfRule>
    <cfRule type="expression" dxfId="308" priority="27" stopIfTrue="1">
      <formula>C15=1</formula>
    </cfRule>
  </conditionalFormatting>
  <conditionalFormatting sqref="E18:E21">
    <cfRule type="expression" dxfId="307" priority="28" stopIfTrue="1">
      <formula>AND(O18=1,C15="x")</formula>
    </cfRule>
    <cfRule type="expression" dxfId="306" priority="29" stopIfTrue="1">
      <formula>AND(O18="x",C15&lt;&gt;"",C15=0)</formula>
    </cfRule>
    <cfRule type="expression" dxfId="305" priority="30" stopIfTrue="1">
      <formula>AND(O18="x",C15=1)</formula>
    </cfRule>
    <cfRule type="expression" dxfId="304" priority="31" stopIfTrue="1">
      <formula>AND(O18&lt;&gt;"",O18=0,C15=1)</formula>
    </cfRule>
    <cfRule type="expression" dxfId="303" priority="32" stopIfTrue="1">
      <formula>AND(O18=0,O18&lt;&gt;"")</formula>
    </cfRule>
    <cfRule type="expression" dxfId="302" priority="33" stopIfTrue="1">
      <formula>O18="x"</formula>
    </cfRule>
    <cfRule type="expression" dxfId="301" priority="34" stopIfTrue="1">
      <formula>AND(O18=1,C15=0,C15&lt;&gt;"")</formula>
    </cfRule>
    <cfRule type="expression" dxfId="300" priority="35" stopIfTrue="1">
      <formula>O18=1</formula>
    </cfRule>
  </conditionalFormatting>
  <conditionalFormatting sqref="C22:L61">
    <cfRule type="expression" dxfId="299" priority="1" stopIfTrue="1">
      <formula>N22="X"</formula>
    </cfRule>
    <cfRule type="expression" dxfId="298" priority="2" stopIfTrue="1">
      <formula>AND(N22&lt;&gt;"",N22=0)</formula>
    </cfRule>
    <cfRule type="expression" dxfId="297" priority="3" stopIfTrue="1">
      <formula>N22=1</formula>
    </cfRule>
    <cfRule type="expression" dxfId="296" priority="4" stopIfTrue="1">
      <formula>AND(M22=1,N22="x")</formula>
    </cfRule>
    <cfRule type="expression" dxfId="295" priority="5" stopIfTrue="1">
      <formula>AND(M22="x",N22&lt;&gt;"",N22=0)</formula>
    </cfRule>
    <cfRule type="expression" dxfId="294" priority="6" stopIfTrue="1">
      <formula>AND(M22="x",N22=1)</formula>
    </cfRule>
    <cfRule type="expression" dxfId="293" priority="7" stopIfTrue="1">
      <formula>AND(M22&lt;&gt;"",M22=0,N22=1)</formula>
    </cfRule>
    <cfRule type="expression" dxfId="292" priority="8" stopIfTrue="1">
      <formula>AND(M22=0,M22&lt;&gt;"")</formula>
    </cfRule>
    <cfRule type="expression" dxfId="291" priority="9" stopIfTrue="1">
      <formula>M22="x"</formula>
    </cfRule>
    <cfRule type="expression" dxfId="290" priority="10" stopIfTrue="1">
      <formula>AND(M22=1,N22=0,N22&lt;&gt;"")</formula>
    </cfRule>
    <cfRule type="expression" dxfId="289" priority="11" stopIfTrue="1">
      <formula>M22=1</formula>
    </cfRule>
  </conditionalFormatting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7"/>
  <sheetViews>
    <sheetView topLeftCell="A5" zoomScale="80" zoomScaleNormal="80" workbookViewId="0">
      <selection activeCell="T21" sqref="T21"/>
    </sheetView>
  </sheetViews>
  <sheetFormatPr defaultRowHeight="14" x14ac:dyDescent="0.3"/>
  <cols>
    <col min="1" max="1" width="15.81640625" style="30" customWidth="1"/>
    <col min="2" max="12" width="9" style="30" customWidth="1"/>
    <col min="13" max="13" width="9.7265625" style="30" customWidth="1"/>
    <col min="14" max="14" width="9" style="30" customWidth="1"/>
    <col min="15" max="15" width="12.26953125" style="30" customWidth="1"/>
    <col min="16" max="256" width="9.1796875" style="30"/>
    <col min="257" max="257" width="13.81640625" style="30" customWidth="1"/>
    <col min="258" max="258" width="11.1796875" style="30" customWidth="1"/>
    <col min="259" max="259" width="9.1796875" style="30" customWidth="1"/>
    <col min="260" max="270" width="9.1796875" style="30"/>
    <col min="271" max="271" width="7" style="30" customWidth="1"/>
    <col min="272" max="512" width="9.1796875" style="30"/>
    <col min="513" max="513" width="13.81640625" style="30" customWidth="1"/>
    <col min="514" max="514" width="11.1796875" style="30" customWidth="1"/>
    <col min="515" max="515" width="9.1796875" style="30" customWidth="1"/>
    <col min="516" max="526" width="9.1796875" style="30"/>
    <col min="527" max="527" width="7" style="30" customWidth="1"/>
    <col min="528" max="768" width="9.1796875" style="30"/>
    <col min="769" max="769" width="13.81640625" style="30" customWidth="1"/>
    <col min="770" max="770" width="11.1796875" style="30" customWidth="1"/>
    <col min="771" max="771" width="9.1796875" style="30" customWidth="1"/>
    <col min="772" max="782" width="9.1796875" style="30"/>
    <col min="783" max="783" width="7" style="30" customWidth="1"/>
    <col min="784" max="1024" width="9.1796875" style="30"/>
    <col min="1025" max="1025" width="13.81640625" style="30" customWidth="1"/>
    <col min="1026" max="1026" width="11.1796875" style="30" customWidth="1"/>
    <col min="1027" max="1027" width="9.1796875" style="30" customWidth="1"/>
    <col min="1028" max="1038" width="9.1796875" style="30"/>
    <col min="1039" max="1039" width="7" style="30" customWidth="1"/>
    <col min="1040" max="1280" width="9.1796875" style="30"/>
    <col min="1281" max="1281" width="13.81640625" style="30" customWidth="1"/>
    <col min="1282" max="1282" width="11.1796875" style="30" customWidth="1"/>
    <col min="1283" max="1283" width="9.1796875" style="30" customWidth="1"/>
    <col min="1284" max="1294" width="9.1796875" style="30"/>
    <col min="1295" max="1295" width="7" style="30" customWidth="1"/>
    <col min="1296" max="1536" width="9.1796875" style="30"/>
    <col min="1537" max="1537" width="13.81640625" style="30" customWidth="1"/>
    <col min="1538" max="1538" width="11.1796875" style="30" customWidth="1"/>
    <col min="1539" max="1539" width="9.1796875" style="30" customWidth="1"/>
    <col min="1540" max="1550" width="9.1796875" style="30"/>
    <col min="1551" max="1551" width="7" style="30" customWidth="1"/>
    <col min="1552" max="1792" width="9.1796875" style="30"/>
    <col min="1793" max="1793" width="13.81640625" style="30" customWidth="1"/>
    <col min="1794" max="1794" width="11.1796875" style="30" customWidth="1"/>
    <col min="1795" max="1795" width="9.1796875" style="30" customWidth="1"/>
    <col min="1796" max="1806" width="9.1796875" style="30"/>
    <col min="1807" max="1807" width="7" style="30" customWidth="1"/>
    <col min="1808" max="2048" width="9.1796875" style="30"/>
    <col min="2049" max="2049" width="13.81640625" style="30" customWidth="1"/>
    <col min="2050" max="2050" width="11.1796875" style="30" customWidth="1"/>
    <col min="2051" max="2051" width="9.1796875" style="30" customWidth="1"/>
    <col min="2052" max="2062" width="9.1796875" style="30"/>
    <col min="2063" max="2063" width="7" style="30" customWidth="1"/>
    <col min="2064" max="2304" width="9.1796875" style="30"/>
    <col min="2305" max="2305" width="13.81640625" style="30" customWidth="1"/>
    <col min="2306" max="2306" width="11.1796875" style="30" customWidth="1"/>
    <col min="2307" max="2307" width="9.1796875" style="30" customWidth="1"/>
    <col min="2308" max="2318" width="9.1796875" style="30"/>
    <col min="2319" max="2319" width="7" style="30" customWidth="1"/>
    <col min="2320" max="2560" width="9.1796875" style="30"/>
    <col min="2561" max="2561" width="13.81640625" style="30" customWidth="1"/>
    <col min="2562" max="2562" width="11.1796875" style="30" customWidth="1"/>
    <col min="2563" max="2563" width="9.1796875" style="30" customWidth="1"/>
    <col min="2564" max="2574" width="9.1796875" style="30"/>
    <col min="2575" max="2575" width="7" style="30" customWidth="1"/>
    <col min="2576" max="2816" width="9.1796875" style="30"/>
    <col min="2817" max="2817" width="13.81640625" style="30" customWidth="1"/>
    <col min="2818" max="2818" width="11.1796875" style="30" customWidth="1"/>
    <col min="2819" max="2819" width="9.1796875" style="30" customWidth="1"/>
    <col min="2820" max="2830" width="9.1796875" style="30"/>
    <col min="2831" max="2831" width="7" style="30" customWidth="1"/>
    <col min="2832" max="3072" width="9.1796875" style="30"/>
    <col min="3073" max="3073" width="13.81640625" style="30" customWidth="1"/>
    <col min="3074" max="3074" width="11.1796875" style="30" customWidth="1"/>
    <col min="3075" max="3075" width="9.1796875" style="30" customWidth="1"/>
    <col min="3076" max="3086" width="9.1796875" style="30"/>
    <col min="3087" max="3087" width="7" style="30" customWidth="1"/>
    <col min="3088" max="3328" width="9.1796875" style="30"/>
    <col min="3329" max="3329" width="13.81640625" style="30" customWidth="1"/>
    <col min="3330" max="3330" width="11.1796875" style="30" customWidth="1"/>
    <col min="3331" max="3331" width="9.1796875" style="30" customWidth="1"/>
    <col min="3332" max="3342" width="9.1796875" style="30"/>
    <col min="3343" max="3343" width="7" style="30" customWidth="1"/>
    <col min="3344" max="3584" width="9.1796875" style="30"/>
    <col min="3585" max="3585" width="13.81640625" style="30" customWidth="1"/>
    <col min="3586" max="3586" width="11.1796875" style="30" customWidth="1"/>
    <col min="3587" max="3587" width="9.1796875" style="30" customWidth="1"/>
    <col min="3588" max="3598" width="9.1796875" style="30"/>
    <col min="3599" max="3599" width="7" style="30" customWidth="1"/>
    <col min="3600" max="3840" width="9.1796875" style="30"/>
    <col min="3841" max="3841" width="13.81640625" style="30" customWidth="1"/>
    <col min="3842" max="3842" width="11.1796875" style="30" customWidth="1"/>
    <col min="3843" max="3843" width="9.1796875" style="30" customWidth="1"/>
    <col min="3844" max="3854" width="9.1796875" style="30"/>
    <col min="3855" max="3855" width="7" style="30" customWidth="1"/>
    <col min="3856" max="4096" width="9.1796875" style="30"/>
    <col min="4097" max="4097" width="13.81640625" style="30" customWidth="1"/>
    <col min="4098" max="4098" width="11.1796875" style="30" customWidth="1"/>
    <col min="4099" max="4099" width="9.1796875" style="30" customWidth="1"/>
    <col min="4100" max="4110" width="9.1796875" style="30"/>
    <col min="4111" max="4111" width="7" style="30" customWidth="1"/>
    <col min="4112" max="4352" width="9.1796875" style="30"/>
    <col min="4353" max="4353" width="13.81640625" style="30" customWidth="1"/>
    <col min="4354" max="4354" width="11.1796875" style="30" customWidth="1"/>
    <col min="4355" max="4355" width="9.1796875" style="30" customWidth="1"/>
    <col min="4356" max="4366" width="9.1796875" style="30"/>
    <col min="4367" max="4367" width="7" style="30" customWidth="1"/>
    <col min="4368" max="4608" width="9.1796875" style="30"/>
    <col min="4609" max="4609" width="13.81640625" style="30" customWidth="1"/>
    <col min="4610" max="4610" width="11.1796875" style="30" customWidth="1"/>
    <col min="4611" max="4611" width="9.1796875" style="30" customWidth="1"/>
    <col min="4612" max="4622" width="9.1796875" style="30"/>
    <col min="4623" max="4623" width="7" style="30" customWidth="1"/>
    <col min="4624" max="4864" width="9.1796875" style="30"/>
    <col min="4865" max="4865" width="13.81640625" style="30" customWidth="1"/>
    <col min="4866" max="4866" width="11.1796875" style="30" customWidth="1"/>
    <col min="4867" max="4867" width="9.1796875" style="30" customWidth="1"/>
    <col min="4868" max="4878" width="9.1796875" style="30"/>
    <col min="4879" max="4879" width="7" style="30" customWidth="1"/>
    <col min="4880" max="5120" width="9.1796875" style="30"/>
    <col min="5121" max="5121" width="13.81640625" style="30" customWidth="1"/>
    <col min="5122" max="5122" width="11.1796875" style="30" customWidth="1"/>
    <col min="5123" max="5123" width="9.1796875" style="30" customWidth="1"/>
    <col min="5124" max="5134" width="9.1796875" style="30"/>
    <col min="5135" max="5135" width="7" style="30" customWidth="1"/>
    <col min="5136" max="5376" width="9.1796875" style="30"/>
    <col min="5377" max="5377" width="13.81640625" style="30" customWidth="1"/>
    <col min="5378" max="5378" width="11.1796875" style="30" customWidth="1"/>
    <col min="5379" max="5379" width="9.1796875" style="30" customWidth="1"/>
    <col min="5380" max="5390" width="9.1796875" style="30"/>
    <col min="5391" max="5391" width="7" style="30" customWidth="1"/>
    <col min="5392" max="5632" width="9.1796875" style="30"/>
    <col min="5633" max="5633" width="13.81640625" style="30" customWidth="1"/>
    <col min="5634" max="5634" width="11.1796875" style="30" customWidth="1"/>
    <col min="5635" max="5635" width="9.1796875" style="30" customWidth="1"/>
    <col min="5636" max="5646" width="9.1796875" style="30"/>
    <col min="5647" max="5647" width="7" style="30" customWidth="1"/>
    <col min="5648" max="5888" width="9.1796875" style="30"/>
    <col min="5889" max="5889" width="13.81640625" style="30" customWidth="1"/>
    <col min="5890" max="5890" width="11.1796875" style="30" customWidth="1"/>
    <col min="5891" max="5891" width="9.1796875" style="30" customWidth="1"/>
    <col min="5892" max="5902" width="9.1796875" style="30"/>
    <col min="5903" max="5903" width="7" style="30" customWidth="1"/>
    <col min="5904" max="6144" width="9.1796875" style="30"/>
    <col min="6145" max="6145" width="13.81640625" style="30" customWidth="1"/>
    <col min="6146" max="6146" width="11.1796875" style="30" customWidth="1"/>
    <col min="6147" max="6147" width="9.1796875" style="30" customWidth="1"/>
    <col min="6148" max="6158" width="9.1796875" style="30"/>
    <col min="6159" max="6159" width="7" style="30" customWidth="1"/>
    <col min="6160" max="6400" width="9.1796875" style="30"/>
    <col min="6401" max="6401" width="13.81640625" style="30" customWidth="1"/>
    <col min="6402" max="6402" width="11.1796875" style="30" customWidth="1"/>
    <col min="6403" max="6403" width="9.1796875" style="30" customWidth="1"/>
    <col min="6404" max="6414" width="9.1796875" style="30"/>
    <col min="6415" max="6415" width="7" style="30" customWidth="1"/>
    <col min="6416" max="6656" width="9.1796875" style="30"/>
    <col min="6657" max="6657" width="13.81640625" style="30" customWidth="1"/>
    <col min="6658" max="6658" width="11.1796875" style="30" customWidth="1"/>
    <col min="6659" max="6659" width="9.1796875" style="30" customWidth="1"/>
    <col min="6660" max="6670" width="9.1796875" style="30"/>
    <col min="6671" max="6671" width="7" style="30" customWidth="1"/>
    <col min="6672" max="6912" width="9.1796875" style="30"/>
    <col min="6913" max="6913" width="13.81640625" style="30" customWidth="1"/>
    <col min="6914" max="6914" width="11.1796875" style="30" customWidth="1"/>
    <col min="6915" max="6915" width="9.1796875" style="30" customWidth="1"/>
    <col min="6916" max="6926" width="9.1796875" style="30"/>
    <col min="6927" max="6927" width="7" style="30" customWidth="1"/>
    <col min="6928" max="7168" width="9.1796875" style="30"/>
    <col min="7169" max="7169" width="13.81640625" style="30" customWidth="1"/>
    <col min="7170" max="7170" width="11.1796875" style="30" customWidth="1"/>
    <col min="7171" max="7171" width="9.1796875" style="30" customWidth="1"/>
    <col min="7172" max="7182" width="9.1796875" style="30"/>
    <col min="7183" max="7183" width="7" style="30" customWidth="1"/>
    <col min="7184" max="7424" width="9.1796875" style="30"/>
    <col min="7425" max="7425" width="13.81640625" style="30" customWidth="1"/>
    <col min="7426" max="7426" width="11.1796875" style="30" customWidth="1"/>
    <col min="7427" max="7427" width="9.1796875" style="30" customWidth="1"/>
    <col min="7428" max="7438" width="9.1796875" style="30"/>
    <col min="7439" max="7439" width="7" style="30" customWidth="1"/>
    <col min="7440" max="7680" width="9.1796875" style="30"/>
    <col min="7681" max="7681" width="13.81640625" style="30" customWidth="1"/>
    <col min="7682" max="7682" width="11.1796875" style="30" customWidth="1"/>
    <col min="7683" max="7683" width="9.1796875" style="30" customWidth="1"/>
    <col min="7684" max="7694" width="9.1796875" style="30"/>
    <col min="7695" max="7695" width="7" style="30" customWidth="1"/>
    <col min="7696" max="7936" width="9.1796875" style="30"/>
    <col min="7937" max="7937" width="13.81640625" style="30" customWidth="1"/>
    <col min="7938" max="7938" width="11.1796875" style="30" customWidth="1"/>
    <col min="7939" max="7939" width="9.1796875" style="30" customWidth="1"/>
    <col min="7940" max="7950" width="9.1796875" style="30"/>
    <col min="7951" max="7951" width="7" style="30" customWidth="1"/>
    <col min="7952" max="8192" width="9.1796875" style="30"/>
    <col min="8193" max="8193" width="13.81640625" style="30" customWidth="1"/>
    <col min="8194" max="8194" width="11.1796875" style="30" customWidth="1"/>
    <col min="8195" max="8195" width="9.1796875" style="30" customWidth="1"/>
    <col min="8196" max="8206" width="9.1796875" style="30"/>
    <col min="8207" max="8207" width="7" style="30" customWidth="1"/>
    <col min="8208" max="8448" width="9.1796875" style="30"/>
    <col min="8449" max="8449" width="13.81640625" style="30" customWidth="1"/>
    <col min="8450" max="8450" width="11.1796875" style="30" customWidth="1"/>
    <col min="8451" max="8451" width="9.1796875" style="30" customWidth="1"/>
    <col min="8452" max="8462" width="9.1796875" style="30"/>
    <col min="8463" max="8463" width="7" style="30" customWidth="1"/>
    <col min="8464" max="8704" width="9.1796875" style="30"/>
    <col min="8705" max="8705" width="13.81640625" style="30" customWidth="1"/>
    <col min="8706" max="8706" width="11.1796875" style="30" customWidth="1"/>
    <col min="8707" max="8707" width="9.1796875" style="30" customWidth="1"/>
    <col min="8708" max="8718" width="9.1796875" style="30"/>
    <col min="8719" max="8719" width="7" style="30" customWidth="1"/>
    <col min="8720" max="8960" width="9.1796875" style="30"/>
    <col min="8961" max="8961" width="13.81640625" style="30" customWidth="1"/>
    <col min="8962" max="8962" width="11.1796875" style="30" customWidth="1"/>
    <col min="8963" max="8963" width="9.1796875" style="30" customWidth="1"/>
    <col min="8964" max="8974" width="9.1796875" style="30"/>
    <col min="8975" max="8975" width="7" style="30" customWidth="1"/>
    <col min="8976" max="9216" width="9.1796875" style="30"/>
    <col min="9217" max="9217" width="13.81640625" style="30" customWidth="1"/>
    <col min="9218" max="9218" width="11.1796875" style="30" customWidth="1"/>
    <col min="9219" max="9219" width="9.1796875" style="30" customWidth="1"/>
    <col min="9220" max="9230" width="9.1796875" style="30"/>
    <col min="9231" max="9231" width="7" style="30" customWidth="1"/>
    <col min="9232" max="9472" width="9.1796875" style="30"/>
    <col min="9473" max="9473" width="13.81640625" style="30" customWidth="1"/>
    <col min="9474" max="9474" width="11.1796875" style="30" customWidth="1"/>
    <col min="9475" max="9475" width="9.1796875" style="30" customWidth="1"/>
    <col min="9476" max="9486" width="9.1796875" style="30"/>
    <col min="9487" max="9487" width="7" style="30" customWidth="1"/>
    <col min="9488" max="9728" width="9.1796875" style="30"/>
    <col min="9729" max="9729" width="13.81640625" style="30" customWidth="1"/>
    <col min="9730" max="9730" width="11.1796875" style="30" customWidth="1"/>
    <col min="9731" max="9731" width="9.1796875" style="30" customWidth="1"/>
    <col min="9732" max="9742" width="9.1796875" style="30"/>
    <col min="9743" max="9743" width="7" style="30" customWidth="1"/>
    <col min="9744" max="9984" width="9.1796875" style="30"/>
    <col min="9985" max="9985" width="13.81640625" style="30" customWidth="1"/>
    <col min="9986" max="9986" width="11.1796875" style="30" customWidth="1"/>
    <col min="9987" max="9987" width="9.1796875" style="30" customWidth="1"/>
    <col min="9988" max="9998" width="9.1796875" style="30"/>
    <col min="9999" max="9999" width="7" style="30" customWidth="1"/>
    <col min="10000" max="10240" width="9.1796875" style="30"/>
    <col min="10241" max="10241" width="13.81640625" style="30" customWidth="1"/>
    <col min="10242" max="10242" width="11.1796875" style="30" customWidth="1"/>
    <col min="10243" max="10243" width="9.1796875" style="30" customWidth="1"/>
    <col min="10244" max="10254" width="9.1796875" style="30"/>
    <col min="10255" max="10255" width="7" style="30" customWidth="1"/>
    <col min="10256" max="10496" width="9.1796875" style="30"/>
    <col min="10497" max="10497" width="13.81640625" style="30" customWidth="1"/>
    <col min="10498" max="10498" width="11.1796875" style="30" customWidth="1"/>
    <col min="10499" max="10499" width="9.1796875" style="30" customWidth="1"/>
    <col min="10500" max="10510" width="9.1796875" style="30"/>
    <col min="10511" max="10511" width="7" style="30" customWidth="1"/>
    <col min="10512" max="10752" width="9.1796875" style="30"/>
    <col min="10753" max="10753" width="13.81640625" style="30" customWidth="1"/>
    <col min="10754" max="10754" width="11.1796875" style="30" customWidth="1"/>
    <col min="10755" max="10755" width="9.1796875" style="30" customWidth="1"/>
    <col min="10756" max="10766" width="9.1796875" style="30"/>
    <col min="10767" max="10767" width="7" style="30" customWidth="1"/>
    <col min="10768" max="11008" width="9.1796875" style="30"/>
    <col min="11009" max="11009" width="13.81640625" style="30" customWidth="1"/>
    <col min="11010" max="11010" width="11.1796875" style="30" customWidth="1"/>
    <col min="11011" max="11011" width="9.1796875" style="30" customWidth="1"/>
    <col min="11012" max="11022" width="9.1796875" style="30"/>
    <col min="11023" max="11023" width="7" style="30" customWidth="1"/>
    <col min="11024" max="11264" width="9.1796875" style="30"/>
    <col min="11265" max="11265" width="13.81640625" style="30" customWidth="1"/>
    <col min="11266" max="11266" width="11.1796875" style="30" customWidth="1"/>
    <col min="11267" max="11267" width="9.1796875" style="30" customWidth="1"/>
    <col min="11268" max="11278" width="9.1796875" style="30"/>
    <col min="11279" max="11279" width="7" style="30" customWidth="1"/>
    <col min="11280" max="11520" width="9.1796875" style="30"/>
    <col min="11521" max="11521" width="13.81640625" style="30" customWidth="1"/>
    <col min="11522" max="11522" width="11.1796875" style="30" customWidth="1"/>
    <col min="11523" max="11523" width="9.1796875" style="30" customWidth="1"/>
    <col min="11524" max="11534" width="9.1796875" style="30"/>
    <col min="11535" max="11535" width="7" style="30" customWidth="1"/>
    <col min="11536" max="11776" width="9.1796875" style="30"/>
    <col min="11777" max="11777" width="13.81640625" style="30" customWidth="1"/>
    <col min="11778" max="11778" width="11.1796875" style="30" customWidth="1"/>
    <col min="11779" max="11779" width="9.1796875" style="30" customWidth="1"/>
    <col min="11780" max="11790" width="9.1796875" style="30"/>
    <col min="11791" max="11791" width="7" style="30" customWidth="1"/>
    <col min="11792" max="12032" width="9.1796875" style="30"/>
    <col min="12033" max="12033" width="13.81640625" style="30" customWidth="1"/>
    <col min="12034" max="12034" width="11.1796875" style="30" customWidth="1"/>
    <col min="12035" max="12035" width="9.1796875" style="30" customWidth="1"/>
    <col min="12036" max="12046" width="9.1796875" style="30"/>
    <col min="12047" max="12047" width="7" style="30" customWidth="1"/>
    <col min="12048" max="12288" width="9.1796875" style="30"/>
    <col min="12289" max="12289" width="13.81640625" style="30" customWidth="1"/>
    <col min="12290" max="12290" width="11.1796875" style="30" customWidth="1"/>
    <col min="12291" max="12291" width="9.1796875" style="30" customWidth="1"/>
    <col min="12292" max="12302" width="9.1796875" style="30"/>
    <col min="12303" max="12303" width="7" style="30" customWidth="1"/>
    <col min="12304" max="12544" width="9.1796875" style="30"/>
    <col min="12545" max="12545" width="13.81640625" style="30" customWidth="1"/>
    <col min="12546" max="12546" width="11.1796875" style="30" customWidth="1"/>
    <col min="12547" max="12547" width="9.1796875" style="30" customWidth="1"/>
    <col min="12548" max="12558" width="9.1796875" style="30"/>
    <col min="12559" max="12559" width="7" style="30" customWidth="1"/>
    <col min="12560" max="12800" width="9.1796875" style="30"/>
    <col min="12801" max="12801" width="13.81640625" style="30" customWidth="1"/>
    <col min="12802" max="12802" width="11.1796875" style="30" customWidth="1"/>
    <col min="12803" max="12803" width="9.1796875" style="30" customWidth="1"/>
    <col min="12804" max="12814" width="9.1796875" style="30"/>
    <col min="12815" max="12815" width="7" style="30" customWidth="1"/>
    <col min="12816" max="13056" width="9.1796875" style="30"/>
    <col min="13057" max="13057" width="13.81640625" style="30" customWidth="1"/>
    <col min="13058" max="13058" width="11.1796875" style="30" customWidth="1"/>
    <col min="13059" max="13059" width="9.1796875" style="30" customWidth="1"/>
    <col min="13060" max="13070" width="9.1796875" style="30"/>
    <col min="13071" max="13071" width="7" style="30" customWidth="1"/>
    <col min="13072" max="13312" width="9.1796875" style="30"/>
    <col min="13313" max="13313" width="13.81640625" style="30" customWidth="1"/>
    <col min="13314" max="13314" width="11.1796875" style="30" customWidth="1"/>
    <col min="13315" max="13315" width="9.1796875" style="30" customWidth="1"/>
    <col min="13316" max="13326" width="9.1796875" style="30"/>
    <col min="13327" max="13327" width="7" style="30" customWidth="1"/>
    <col min="13328" max="13568" width="9.1796875" style="30"/>
    <col min="13569" max="13569" width="13.81640625" style="30" customWidth="1"/>
    <col min="13570" max="13570" width="11.1796875" style="30" customWidth="1"/>
    <col min="13571" max="13571" width="9.1796875" style="30" customWidth="1"/>
    <col min="13572" max="13582" width="9.1796875" style="30"/>
    <col min="13583" max="13583" width="7" style="30" customWidth="1"/>
    <col min="13584" max="13824" width="9.1796875" style="30"/>
    <col min="13825" max="13825" width="13.81640625" style="30" customWidth="1"/>
    <col min="13826" max="13826" width="11.1796875" style="30" customWidth="1"/>
    <col min="13827" max="13827" width="9.1796875" style="30" customWidth="1"/>
    <col min="13828" max="13838" width="9.1796875" style="30"/>
    <col min="13839" max="13839" width="7" style="30" customWidth="1"/>
    <col min="13840" max="14080" width="9.1796875" style="30"/>
    <col min="14081" max="14081" width="13.81640625" style="30" customWidth="1"/>
    <col min="14082" max="14082" width="11.1796875" style="30" customWidth="1"/>
    <col min="14083" max="14083" width="9.1796875" style="30" customWidth="1"/>
    <col min="14084" max="14094" width="9.1796875" style="30"/>
    <col min="14095" max="14095" width="7" style="30" customWidth="1"/>
    <col min="14096" max="14336" width="9.1796875" style="30"/>
    <col min="14337" max="14337" width="13.81640625" style="30" customWidth="1"/>
    <col min="14338" max="14338" width="11.1796875" style="30" customWidth="1"/>
    <col min="14339" max="14339" width="9.1796875" style="30" customWidth="1"/>
    <col min="14340" max="14350" width="9.1796875" style="30"/>
    <col min="14351" max="14351" width="7" style="30" customWidth="1"/>
    <col min="14352" max="14592" width="9.1796875" style="30"/>
    <col min="14593" max="14593" width="13.81640625" style="30" customWidth="1"/>
    <col min="14594" max="14594" width="11.1796875" style="30" customWidth="1"/>
    <col min="14595" max="14595" width="9.1796875" style="30" customWidth="1"/>
    <col min="14596" max="14606" width="9.1796875" style="30"/>
    <col min="14607" max="14607" width="7" style="30" customWidth="1"/>
    <col min="14608" max="14848" width="9.1796875" style="30"/>
    <col min="14849" max="14849" width="13.81640625" style="30" customWidth="1"/>
    <col min="14850" max="14850" width="11.1796875" style="30" customWidth="1"/>
    <col min="14851" max="14851" width="9.1796875" style="30" customWidth="1"/>
    <col min="14852" max="14862" width="9.1796875" style="30"/>
    <col min="14863" max="14863" width="7" style="30" customWidth="1"/>
    <col min="14864" max="15104" width="9.1796875" style="30"/>
    <col min="15105" max="15105" width="13.81640625" style="30" customWidth="1"/>
    <col min="15106" max="15106" width="11.1796875" style="30" customWidth="1"/>
    <col min="15107" max="15107" width="9.1796875" style="30" customWidth="1"/>
    <col min="15108" max="15118" width="9.1796875" style="30"/>
    <col min="15119" max="15119" width="7" style="30" customWidth="1"/>
    <col min="15120" max="15360" width="9.1796875" style="30"/>
    <col min="15361" max="15361" width="13.81640625" style="30" customWidth="1"/>
    <col min="15362" max="15362" width="11.1796875" style="30" customWidth="1"/>
    <col min="15363" max="15363" width="9.1796875" style="30" customWidth="1"/>
    <col min="15364" max="15374" width="9.1796875" style="30"/>
    <col min="15375" max="15375" width="7" style="30" customWidth="1"/>
    <col min="15376" max="15616" width="9.1796875" style="30"/>
    <col min="15617" max="15617" width="13.81640625" style="30" customWidth="1"/>
    <col min="15618" max="15618" width="11.1796875" style="30" customWidth="1"/>
    <col min="15619" max="15619" width="9.1796875" style="30" customWidth="1"/>
    <col min="15620" max="15630" width="9.1796875" style="30"/>
    <col min="15631" max="15631" width="7" style="30" customWidth="1"/>
    <col min="15632" max="15872" width="9.1796875" style="30"/>
    <col min="15873" max="15873" width="13.81640625" style="30" customWidth="1"/>
    <col min="15874" max="15874" width="11.1796875" style="30" customWidth="1"/>
    <col min="15875" max="15875" width="9.1796875" style="30" customWidth="1"/>
    <col min="15876" max="15886" width="9.1796875" style="30"/>
    <col min="15887" max="15887" width="7" style="30" customWidth="1"/>
    <col min="15888" max="16128" width="9.1796875" style="30"/>
    <col min="16129" max="16129" width="13.81640625" style="30" customWidth="1"/>
    <col min="16130" max="16130" width="11.1796875" style="30" customWidth="1"/>
    <col min="16131" max="16131" width="9.1796875" style="30" customWidth="1"/>
    <col min="16132" max="16142" width="9.1796875" style="30"/>
    <col min="16143" max="16143" width="7" style="30" customWidth="1"/>
    <col min="16144" max="16384" width="9.1796875" style="30"/>
  </cols>
  <sheetData>
    <row r="1" spans="1:17" x14ac:dyDescent="0.3">
      <c r="A1" s="182" t="s">
        <v>73</v>
      </c>
      <c r="B1" s="183" t="str">
        <f>'1.1.MÂNCAT ȘI BĂUT'!B1</f>
        <v>.</v>
      </c>
      <c r="C1" s="183"/>
      <c r="D1" s="184"/>
      <c r="E1" s="29"/>
    </row>
    <row r="2" spans="1:17" ht="15" x14ac:dyDescent="0.3">
      <c r="A2" s="185" t="s">
        <v>74</v>
      </c>
      <c r="B2" s="186" t="str">
        <f>'1.1.MÂNCAT ȘI BĂUT'!B2</f>
        <v>..</v>
      </c>
      <c r="C2" s="186"/>
      <c r="D2" s="187"/>
      <c r="H2" s="428" t="s">
        <v>36</v>
      </c>
      <c r="I2" s="428"/>
      <c r="J2" s="428"/>
      <c r="K2" s="428"/>
      <c r="L2" s="428"/>
      <c r="M2" s="428"/>
    </row>
    <row r="3" spans="1:17" x14ac:dyDescent="0.3">
      <c r="A3" s="185" t="s">
        <v>75</v>
      </c>
      <c r="B3" s="186" t="str">
        <f>'1.1.MÂNCAT ȘI BĂUT'!B3</f>
        <v>...</v>
      </c>
      <c r="C3" s="186"/>
      <c r="D3" s="187"/>
      <c r="F3" s="407" t="s">
        <v>434</v>
      </c>
      <c r="G3" s="407"/>
      <c r="H3" s="407"/>
      <c r="I3" s="407"/>
      <c r="J3" s="407"/>
      <c r="K3" s="407"/>
      <c r="L3" s="407"/>
      <c r="M3" s="407"/>
      <c r="N3" s="407"/>
      <c r="O3" s="407"/>
    </row>
    <row r="4" spans="1:17" ht="14.5" thickBot="1" x14ac:dyDescent="0.35">
      <c r="A4" s="188" t="s">
        <v>76</v>
      </c>
      <c r="B4" s="287" t="str">
        <f>'1.1.MÂNCAT ȘI BĂUT'!B4</f>
        <v>....</v>
      </c>
      <c r="C4" s="189"/>
      <c r="D4" s="190"/>
      <c r="F4" s="407"/>
      <c r="G4" s="407"/>
      <c r="H4" s="407"/>
      <c r="I4" s="407"/>
      <c r="J4" s="407"/>
      <c r="K4" s="407"/>
      <c r="L4" s="407"/>
      <c r="M4" s="407"/>
      <c r="N4" s="407"/>
      <c r="O4" s="407"/>
    </row>
    <row r="5" spans="1:17" x14ac:dyDescent="0.3">
      <c r="A5" s="31"/>
      <c r="B5" s="31"/>
    </row>
    <row r="6" spans="1:17" ht="14.5" thickBot="1" x14ac:dyDescent="0.35">
      <c r="A6" s="27" t="s">
        <v>63</v>
      </c>
      <c r="B6" s="165" t="s">
        <v>64</v>
      </c>
    </row>
    <row r="7" spans="1:17" s="32" customFormat="1" ht="15.75" customHeight="1" thickBot="1" x14ac:dyDescent="0.35">
      <c r="A7" s="338" t="s">
        <v>0</v>
      </c>
      <c r="B7" s="339"/>
      <c r="C7" s="141" t="s">
        <v>1</v>
      </c>
      <c r="D7" s="142" t="s">
        <v>2</v>
      </c>
      <c r="E7" s="142" t="s">
        <v>3</v>
      </c>
      <c r="F7" s="142" t="s">
        <v>4</v>
      </c>
      <c r="G7" s="142" t="s">
        <v>5</v>
      </c>
      <c r="H7" s="142" t="s">
        <v>6</v>
      </c>
      <c r="I7" s="142" t="s">
        <v>7</v>
      </c>
      <c r="J7" s="142" t="s">
        <v>8</v>
      </c>
      <c r="K7" s="142" t="s">
        <v>9</v>
      </c>
      <c r="L7" s="142" t="s">
        <v>10</v>
      </c>
      <c r="M7" s="142" t="s">
        <v>11</v>
      </c>
      <c r="N7" s="143" t="s">
        <v>25</v>
      </c>
      <c r="O7" s="144" t="s">
        <v>12</v>
      </c>
      <c r="Q7" s="33"/>
    </row>
    <row r="8" spans="1:17" x14ac:dyDescent="0.3">
      <c r="A8" s="191" t="s">
        <v>13</v>
      </c>
      <c r="B8" s="199"/>
      <c r="C8" s="306">
        <v>0</v>
      </c>
      <c r="D8" s="146">
        <f>SUM(M19)</f>
        <v>0</v>
      </c>
      <c r="E8" s="146">
        <f>SUM(M20:M21)</f>
        <v>0</v>
      </c>
      <c r="F8" s="146">
        <f>SUM(M22:M24)</f>
        <v>0</v>
      </c>
      <c r="G8" s="146">
        <f>SUM(M25)</f>
        <v>0</v>
      </c>
      <c r="H8" s="146">
        <f>SUM(M26)</f>
        <v>0</v>
      </c>
      <c r="I8" s="146">
        <f>SUM(M27)</f>
        <v>0</v>
      </c>
      <c r="J8" s="146">
        <f>SUM(M28)</f>
        <v>0</v>
      </c>
      <c r="K8" s="146">
        <f>SUM(M29:M30)</f>
        <v>0</v>
      </c>
      <c r="L8" s="146">
        <f>SUM(M31:M33)</f>
        <v>0</v>
      </c>
      <c r="M8" s="146">
        <f>SUM(M34:M36)</f>
        <v>0</v>
      </c>
      <c r="N8" s="307">
        <v>0</v>
      </c>
      <c r="O8" s="168">
        <f>SUM(C8:N8)</f>
        <v>0</v>
      </c>
    </row>
    <row r="9" spans="1:17" ht="14.5" thickBot="1" x14ac:dyDescent="0.35">
      <c r="A9" s="192" t="s">
        <v>14</v>
      </c>
      <c r="B9" s="200"/>
      <c r="C9" s="308">
        <v>0</v>
      </c>
      <c r="D9" s="151">
        <f>SUM(N19)</f>
        <v>0</v>
      </c>
      <c r="E9" s="151">
        <f>SUM(N20:N21)</f>
        <v>0</v>
      </c>
      <c r="F9" s="151">
        <f>SUM(N22:N24)</f>
        <v>0</v>
      </c>
      <c r="G9" s="151">
        <f>SUM(N25)</f>
        <v>0</v>
      </c>
      <c r="H9" s="151">
        <f>SUM(N26)</f>
        <v>0</v>
      </c>
      <c r="I9" s="151">
        <f>SUM(N27)</f>
        <v>0</v>
      </c>
      <c r="J9" s="151">
        <f>SUM(N28)</f>
        <v>0</v>
      </c>
      <c r="K9" s="151">
        <f>SUM(N29:N30)</f>
        <v>0</v>
      </c>
      <c r="L9" s="151">
        <f>SUM(N31:N33)</f>
        <v>0</v>
      </c>
      <c r="M9" s="151">
        <f>SUM(N34:N36)</f>
        <v>0</v>
      </c>
      <c r="N9" s="309">
        <v>0</v>
      </c>
      <c r="O9" s="169">
        <f>SUM(C9:N9)</f>
        <v>0</v>
      </c>
    </row>
    <row r="10" spans="1:17" ht="14.5" thickBot="1" x14ac:dyDescent="0.35">
      <c r="A10" s="340" t="s">
        <v>43</v>
      </c>
      <c r="B10" s="341"/>
      <c r="C10" s="320">
        <v>0</v>
      </c>
      <c r="D10" s="141">
        <f>COUNTA(C19:L19)</f>
        <v>1</v>
      </c>
      <c r="E10" s="141">
        <f>COUNTA(C20:L21)</f>
        <v>2</v>
      </c>
      <c r="F10" s="141">
        <f>COUNTA(C22:L24)</f>
        <v>3</v>
      </c>
      <c r="G10" s="141">
        <f>COUNTA(C25:L25)</f>
        <v>1</v>
      </c>
      <c r="H10" s="141">
        <f>COUNTA(C26:L26)</f>
        <v>1</v>
      </c>
      <c r="I10" s="141">
        <f>COUNTA(C27:L27)</f>
        <v>1</v>
      </c>
      <c r="J10" s="141">
        <f>COUNTA(C28:L28)</f>
        <v>1</v>
      </c>
      <c r="K10" s="141">
        <f>COUNTA(C29:L30)</f>
        <v>2</v>
      </c>
      <c r="L10" s="141">
        <f>COUNTA(C31:L33)</f>
        <v>3</v>
      </c>
      <c r="M10" s="141">
        <f>COUNTA(C34:L36)</f>
        <v>3</v>
      </c>
      <c r="N10" s="335">
        <v>0</v>
      </c>
      <c r="O10" s="327">
        <f>SUM(C10:N10)</f>
        <v>18</v>
      </c>
    </row>
    <row r="11" spans="1:17" ht="15.5" thickBot="1" x14ac:dyDescent="0.35">
      <c r="A11" s="28"/>
      <c r="B11" s="34"/>
      <c r="C11" s="35"/>
      <c r="D11" s="35"/>
      <c r="E11" s="36"/>
      <c r="F11" s="36"/>
      <c r="G11" s="35"/>
      <c r="H11" s="180"/>
      <c r="I11" s="180"/>
      <c r="J11" s="180"/>
      <c r="K11" s="180"/>
      <c r="L11" s="180"/>
      <c r="M11" s="180"/>
      <c r="N11" s="180"/>
      <c r="O11" s="180"/>
      <c r="P11" s="180"/>
      <c r="Q11" s="180"/>
    </row>
    <row r="12" spans="1:17" ht="15" customHeight="1" x14ac:dyDescent="0.3">
      <c r="A12" s="360" t="s">
        <v>15</v>
      </c>
      <c r="B12" s="366" t="s">
        <v>83</v>
      </c>
      <c r="C12" s="367"/>
      <c r="D12" s="367"/>
      <c r="E12" s="367"/>
      <c r="F12" s="367"/>
      <c r="G12" s="368"/>
      <c r="H12" s="39"/>
      <c r="I12" s="375" t="s">
        <v>38</v>
      </c>
      <c r="J12" s="376"/>
      <c r="K12" s="363" t="s">
        <v>77</v>
      </c>
      <c r="L12" s="363"/>
      <c r="M12" s="363"/>
      <c r="N12" s="363"/>
      <c r="O12" s="364"/>
    </row>
    <row r="13" spans="1:17" ht="15.75" customHeight="1" x14ac:dyDescent="0.3">
      <c r="A13" s="361"/>
      <c r="B13" s="369"/>
      <c r="C13" s="370"/>
      <c r="D13" s="370"/>
      <c r="E13" s="370"/>
      <c r="F13" s="370"/>
      <c r="G13" s="371"/>
      <c r="H13" s="40"/>
      <c r="I13" s="377"/>
      <c r="J13" s="378"/>
      <c r="K13" s="354" t="s">
        <v>78</v>
      </c>
      <c r="L13" s="355"/>
      <c r="M13" s="355"/>
      <c r="N13" s="355"/>
      <c r="O13" s="356"/>
    </row>
    <row r="14" spans="1:17" ht="30" customHeight="1" thickBot="1" x14ac:dyDescent="0.35">
      <c r="A14" s="362"/>
      <c r="B14" s="372"/>
      <c r="C14" s="373"/>
      <c r="D14" s="373"/>
      <c r="E14" s="373"/>
      <c r="F14" s="373"/>
      <c r="G14" s="374"/>
      <c r="H14" s="41"/>
      <c r="I14" s="379"/>
      <c r="J14" s="380"/>
      <c r="K14" s="357" t="s">
        <v>69</v>
      </c>
      <c r="L14" s="358"/>
      <c r="M14" s="358"/>
      <c r="N14" s="358"/>
      <c r="O14" s="359"/>
    </row>
    <row r="15" spans="1:17" x14ac:dyDescent="0.3">
      <c r="A15" s="41"/>
      <c r="B15" s="41"/>
      <c r="C15" s="41"/>
      <c r="D15" s="41"/>
      <c r="E15" s="41"/>
      <c r="F15" s="41"/>
      <c r="G15" s="41"/>
      <c r="H15" s="41"/>
      <c r="I15" s="278"/>
      <c r="J15" s="278"/>
      <c r="K15" s="365"/>
      <c r="L15" s="365"/>
      <c r="M15" s="365"/>
      <c r="N15" s="365"/>
      <c r="O15" s="365"/>
    </row>
    <row r="16" spans="1:17" ht="14.5" thickBot="1" x14ac:dyDescent="0.35">
      <c r="B16" s="42"/>
    </row>
    <row r="17" spans="1:20" ht="28.5" thickBot="1" x14ac:dyDescent="0.35">
      <c r="A17" s="78" t="s">
        <v>16</v>
      </c>
      <c r="B17" s="13" t="s">
        <v>17</v>
      </c>
      <c r="C17" s="351" t="s">
        <v>21</v>
      </c>
      <c r="D17" s="352"/>
      <c r="E17" s="352"/>
      <c r="F17" s="352"/>
      <c r="G17" s="352"/>
      <c r="H17" s="352"/>
      <c r="I17" s="352"/>
      <c r="J17" s="352"/>
      <c r="K17" s="352"/>
      <c r="L17" s="353"/>
      <c r="M17" s="89" t="s">
        <v>13</v>
      </c>
      <c r="N17" s="14" t="s">
        <v>14</v>
      </c>
      <c r="O17" s="79" t="s">
        <v>18</v>
      </c>
      <c r="R17" s="46"/>
    </row>
    <row r="18" spans="1:20" ht="15.75" customHeight="1" thickBot="1" x14ac:dyDescent="0.35">
      <c r="A18" s="411" t="s">
        <v>23</v>
      </c>
      <c r="B18" s="94">
        <v>1</v>
      </c>
      <c r="C18" s="430" t="s">
        <v>24</v>
      </c>
      <c r="D18" s="431"/>
      <c r="E18" s="431"/>
      <c r="F18" s="431"/>
      <c r="G18" s="431"/>
      <c r="H18" s="431"/>
      <c r="I18" s="431"/>
      <c r="J18" s="431"/>
      <c r="K18" s="431"/>
      <c r="L18" s="432"/>
      <c r="M18" s="90"/>
      <c r="N18" s="86"/>
      <c r="O18" s="80"/>
      <c r="T18" s="47"/>
    </row>
    <row r="19" spans="1:20" ht="14.25" customHeight="1" thickBot="1" x14ac:dyDescent="0.35">
      <c r="A19" s="412"/>
      <c r="B19" s="305">
        <v>2</v>
      </c>
      <c r="C19" s="429" t="s">
        <v>333</v>
      </c>
      <c r="D19" s="429"/>
      <c r="E19" s="429"/>
      <c r="F19" s="429"/>
      <c r="G19" s="429"/>
      <c r="H19" s="429"/>
      <c r="I19" s="429"/>
      <c r="J19" s="429"/>
      <c r="K19" s="429"/>
      <c r="L19" s="420"/>
      <c r="M19" s="228"/>
      <c r="N19" s="229"/>
      <c r="O19" s="230"/>
      <c r="P19" s="49"/>
    </row>
    <row r="20" spans="1:20" ht="13.9" customHeight="1" x14ac:dyDescent="0.3">
      <c r="A20" s="412"/>
      <c r="B20" s="381">
        <v>3</v>
      </c>
      <c r="C20" s="404" t="s">
        <v>334</v>
      </c>
      <c r="D20" s="404"/>
      <c r="E20" s="404"/>
      <c r="F20" s="404"/>
      <c r="G20" s="404"/>
      <c r="H20" s="404"/>
      <c r="I20" s="404"/>
      <c r="J20" s="404"/>
      <c r="K20" s="404"/>
      <c r="L20" s="405"/>
      <c r="M20" s="201"/>
      <c r="N20" s="202"/>
      <c r="O20" s="203"/>
      <c r="P20" s="49"/>
    </row>
    <row r="21" spans="1:20" ht="17.25" customHeight="1" thickBot="1" x14ac:dyDescent="0.35">
      <c r="A21" s="412"/>
      <c r="B21" s="382"/>
      <c r="C21" s="348" t="s">
        <v>335</v>
      </c>
      <c r="D21" s="349"/>
      <c r="E21" s="349"/>
      <c r="F21" s="349"/>
      <c r="G21" s="349"/>
      <c r="H21" s="349"/>
      <c r="I21" s="349"/>
      <c r="J21" s="349"/>
      <c r="K21" s="349"/>
      <c r="L21" s="350"/>
      <c r="M21" s="207"/>
      <c r="N21" s="208"/>
      <c r="O21" s="209"/>
    </row>
    <row r="22" spans="1:20" ht="15" customHeight="1" x14ac:dyDescent="0.3">
      <c r="A22" s="412"/>
      <c r="B22" s="381">
        <v>4</v>
      </c>
      <c r="C22" s="383" t="s">
        <v>336</v>
      </c>
      <c r="D22" s="384"/>
      <c r="E22" s="384"/>
      <c r="F22" s="384"/>
      <c r="G22" s="384"/>
      <c r="H22" s="384"/>
      <c r="I22" s="384"/>
      <c r="J22" s="384"/>
      <c r="K22" s="384"/>
      <c r="L22" s="385"/>
      <c r="M22" s="210"/>
      <c r="N22" s="211"/>
      <c r="O22" s="212"/>
      <c r="P22" s="49"/>
    </row>
    <row r="23" spans="1:20" ht="15" customHeight="1" x14ac:dyDescent="0.3">
      <c r="A23" s="412"/>
      <c r="B23" s="386"/>
      <c r="C23" s="345" t="s">
        <v>337</v>
      </c>
      <c r="D23" s="346"/>
      <c r="E23" s="346"/>
      <c r="F23" s="346"/>
      <c r="G23" s="346"/>
      <c r="H23" s="346"/>
      <c r="I23" s="346"/>
      <c r="J23" s="346"/>
      <c r="K23" s="346"/>
      <c r="L23" s="347"/>
      <c r="M23" s="204"/>
      <c r="N23" s="205"/>
      <c r="O23" s="206"/>
      <c r="P23" s="49"/>
    </row>
    <row r="24" spans="1:20" ht="14.5" customHeight="1" thickBot="1" x14ac:dyDescent="0.35">
      <c r="A24" s="412"/>
      <c r="B24" s="382"/>
      <c r="C24" s="348" t="s">
        <v>338</v>
      </c>
      <c r="D24" s="349"/>
      <c r="E24" s="349"/>
      <c r="F24" s="349"/>
      <c r="G24" s="349"/>
      <c r="H24" s="349"/>
      <c r="I24" s="349"/>
      <c r="J24" s="349"/>
      <c r="K24" s="349"/>
      <c r="L24" s="350"/>
      <c r="M24" s="220"/>
      <c r="N24" s="221"/>
      <c r="O24" s="222"/>
    </row>
    <row r="25" spans="1:20" ht="29.25" customHeight="1" thickBot="1" x14ac:dyDescent="0.35">
      <c r="A25" s="412"/>
      <c r="B25" s="299">
        <v>5</v>
      </c>
      <c r="C25" s="420" t="s">
        <v>339</v>
      </c>
      <c r="D25" s="421"/>
      <c r="E25" s="421"/>
      <c r="F25" s="421"/>
      <c r="G25" s="421"/>
      <c r="H25" s="421"/>
      <c r="I25" s="421"/>
      <c r="J25" s="421"/>
      <c r="K25" s="421"/>
      <c r="L25" s="422"/>
      <c r="M25" s="223"/>
      <c r="N25" s="224"/>
      <c r="O25" s="225"/>
      <c r="P25" s="49"/>
    </row>
    <row r="26" spans="1:20" ht="18.75" customHeight="1" thickBot="1" x14ac:dyDescent="0.35">
      <c r="A26" s="412"/>
      <c r="B26" s="300">
        <v>6</v>
      </c>
      <c r="C26" s="426" t="s">
        <v>340</v>
      </c>
      <c r="D26" s="427"/>
      <c r="E26" s="427"/>
      <c r="F26" s="427"/>
      <c r="G26" s="427"/>
      <c r="H26" s="427"/>
      <c r="I26" s="427"/>
      <c r="J26" s="427"/>
      <c r="K26" s="427"/>
      <c r="L26" s="427"/>
      <c r="M26" s="228"/>
      <c r="N26" s="229"/>
      <c r="O26" s="230"/>
      <c r="P26" s="49"/>
    </row>
    <row r="27" spans="1:20" ht="33" customHeight="1" thickBot="1" x14ac:dyDescent="0.35">
      <c r="A27" s="412"/>
      <c r="B27" s="299">
        <v>7</v>
      </c>
      <c r="C27" s="420" t="s">
        <v>341</v>
      </c>
      <c r="D27" s="421"/>
      <c r="E27" s="421"/>
      <c r="F27" s="421"/>
      <c r="G27" s="421"/>
      <c r="H27" s="421"/>
      <c r="I27" s="421"/>
      <c r="J27" s="421"/>
      <c r="K27" s="421"/>
      <c r="L27" s="422"/>
      <c r="M27" s="223"/>
      <c r="N27" s="224"/>
      <c r="O27" s="225"/>
      <c r="P27" s="49"/>
    </row>
    <row r="28" spans="1:20" ht="31.5" customHeight="1" thickBot="1" x14ac:dyDescent="0.35">
      <c r="A28" s="412"/>
      <c r="B28" s="299">
        <v>8</v>
      </c>
      <c r="C28" s="420" t="s">
        <v>342</v>
      </c>
      <c r="D28" s="421"/>
      <c r="E28" s="421"/>
      <c r="F28" s="421"/>
      <c r="G28" s="421"/>
      <c r="H28" s="421"/>
      <c r="I28" s="421"/>
      <c r="J28" s="421"/>
      <c r="K28" s="421"/>
      <c r="L28" s="422"/>
      <c r="M28" s="228"/>
      <c r="N28" s="229"/>
      <c r="O28" s="230"/>
      <c r="P28" s="49"/>
    </row>
    <row r="29" spans="1:20" ht="15" customHeight="1" x14ac:dyDescent="0.3">
      <c r="A29" s="412"/>
      <c r="B29" s="381">
        <v>9</v>
      </c>
      <c r="C29" s="383" t="s">
        <v>343</v>
      </c>
      <c r="D29" s="384"/>
      <c r="E29" s="384"/>
      <c r="F29" s="384"/>
      <c r="G29" s="384"/>
      <c r="H29" s="384"/>
      <c r="I29" s="384"/>
      <c r="J29" s="384"/>
      <c r="K29" s="384"/>
      <c r="L29" s="385"/>
      <c r="M29" s="201"/>
      <c r="N29" s="202"/>
      <c r="O29" s="203"/>
      <c r="P29" s="49"/>
    </row>
    <row r="30" spans="1:20" ht="16" customHeight="1" thickBot="1" x14ac:dyDescent="0.35">
      <c r="A30" s="412"/>
      <c r="B30" s="382"/>
      <c r="C30" s="348" t="s">
        <v>344</v>
      </c>
      <c r="D30" s="349"/>
      <c r="E30" s="349"/>
      <c r="F30" s="349"/>
      <c r="G30" s="349"/>
      <c r="H30" s="349"/>
      <c r="I30" s="349"/>
      <c r="J30" s="349"/>
      <c r="K30" s="349"/>
      <c r="L30" s="350"/>
      <c r="M30" s="207"/>
      <c r="N30" s="208"/>
      <c r="O30" s="209"/>
    </row>
    <row r="31" spans="1:20" ht="15" customHeight="1" x14ac:dyDescent="0.3">
      <c r="A31" s="412"/>
      <c r="B31" s="381">
        <v>10</v>
      </c>
      <c r="C31" s="383" t="s">
        <v>345</v>
      </c>
      <c r="D31" s="384"/>
      <c r="E31" s="384"/>
      <c r="F31" s="384"/>
      <c r="G31" s="384"/>
      <c r="H31" s="384"/>
      <c r="I31" s="384"/>
      <c r="J31" s="384"/>
      <c r="K31" s="384"/>
      <c r="L31" s="385"/>
      <c r="M31" s="210"/>
      <c r="N31" s="211"/>
      <c r="O31" s="212"/>
      <c r="P31" s="49"/>
    </row>
    <row r="32" spans="1:20" ht="15" customHeight="1" x14ac:dyDescent="0.3">
      <c r="A32" s="412"/>
      <c r="B32" s="386"/>
      <c r="C32" s="345" t="s">
        <v>346</v>
      </c>
      <c r="D32" s="346"/>
      <c r="E32" s="346"/>
      <c r="F32" s="346"/>
      <c r="G32" s="346"/>
      <c r="H32" s="346"/>
      <c r="I32" s="346"/>
      <c r="J32" s="346"/>
      <c r="K32" s="346"/>
      <c r="L32" s="347"/>
      <c r="M32" s="204"/>
      <c r="N32" s="205"/>
      <c r="O32" s="206"/>
      <c r="P32" s="49"/>
    </row>
    <row r="33" spans="1:16" ht="14.5" customHeight="1" thickBot="1" x14ac:dyDescent="0.35">
      <c r="A33" s="412"/>
      <c r="B33" s="382"/>
      <c r="C33" s="348" t="s">
        <v>347</v>
      </c>
      <c r="D33" s="349"/>
      <c r="E33" s="349"/>
      <c r="F33" s="349"/>
      <c r="G33" s="349"/>
      <c r="H33" s="349"/>
      <c r="I33" s="349"/>
      <c r="J33" s="349"/>
      <c r="K33" s="349"/>
      <c r="L33" s="350"/>
      <c r="M33" s="220"/>
      <c r="N33" s="221"/>
      <c r="O33" s="222"/>
      <c r="P33" s="49"/>
    </row>
    <row r="34" spans="1:16" ht="32.25" customHeight="1" x14ac:dyDescent="0.3">
      <c r="A34" s="412"/>
      <c r="B34" s="381">
        <v>11</v>
      </c>
      <c r="C34" s="383" t="s">
        <v>348</v>
      </c>
      <c r="D34" s="384"/>
      <c r="E34" s="384"/>
      <c r="F34" s="384"/>
      <c r="G34" s="384"/>
      <c r="H34" s="384"/>
      <c r="I34" s="384"/>
      <c r="J34" s="384"/>
      <c r="K34" s="384"/>
      <c r="L34" s="385"/>
      <c r="M34" s="201"/>
      <c r="N34" s="202"/>
      <c r="O34" s="203"/>
      <c r="P34" s="49"/>
    </row>
    <row r="35" spans="1:16" ht="13.9" customHeight="1" x14ac:dyDescent="0.3">
      <c r="A35" s="412"/>
      <c r="B35" s="386"/>
      <c r="C35" s="345" t="s">
        <v>349</v>
      </c>
      <c r="D35" s="346"/>
      <c r="E35" s="346"/>
      <c r="F35" s="346"/>
      <c r="G35" s="346"/>
      <c r="H35" s="346"/>
      <c r="I35" s="346"/>
      <c r="J35" s="346"/>
      <c r="K35" s="346"/>
      <c r="L35" s="347"/>
      <c r="M35" s="204"/>
      <c r="N35" s="205"/>
      <c r="O35" s="206"/>
      <c r="P35" s="49"/>
    </row>
    <row r="36" spans="1:16" ht="15.75" customHeight="1" thickBot="1" x14ac:dyDescent="0.35">
      <c r="A36" s="412"/>
      <c r="B36" s="382"/>
      <c r="C36" s="399" t="s">
        <v>350</v>
      </c>
      <c r="D36" s="399"/>
      <c r="E36" s="399"/>
      <c r="F36" s="399"/>
      <c r="G36" s="399"/>
      <c r="H36" s="399"/>
      <c r="I36" s="399"/>
      <c r="J36" s="399"/>
      <c r="K36" s="399"/>
      <c r="L36" s="400"/>
      <c r="M36" s="207"/>
      <c r="N36" s="208"/>
      <c r="O36" s="209"/>
      <c r="P36" s="49"/>
    </row>
    <row r="37" spans="1:16" ht="14.5" thickBot="1" x14ac:dyDescent="0.35">
      <c r="A37" s="413"/>
      <c r="B37" s="105">
        <v>12</v>
      </c>
      <c r="C37" s="423" t="s">
        <v>24</v>
      </c>
      <c r="D37" s="424"/>
      <c r="E37" s="424"/>
      <c r="F37" s="424"/>
      <c r="G37" s="424"/>
      <c r="H37" s="424"/>
      <c r="I37" s="424"/>
      <c r="J37" s="424"/>
      <c r="K37" s="424"/>
      <c r="L37" s="425"/>
      <c r="M37" s="91"/>
      <c r="N37" s="87"/>
      <c r="O37" s="82"/>
      <c r="P37" s="49"/>
    </row>
    <row r="38" spans="1:16" x14ac:dyDescent="0.3">
      <c r="P38" s="49" t="s">
        <v>22</v>
      </c>
    </row>
    <row r="39" spans="1:16" ht="14.5" thickBot="1" x14ac:dyDescent="0.35"/>
    <row r="40" spans="1:16" x14ac:dyDescent="0.3">
      <c r="A40" s="390" t="s">
        <v>19</v>
      </c>
      <c r="B40" s="391"/>
      <c r="C40" s="391"/>
      <c r="D40" s="391"/>
      <c r="E40" s="391"/>
      <c r="F40" s="391"/>
      <c r="G40" s="391"/>
      <c r="H40" s="391"/>
      <c r="I40" s="391"/>
      <c r="J40" s="391"/>
      <c r="K40" s="391"/>
      <c r="L40" s="391"/>
      <c r="M40" s="391"/>
      <c r="N40" s="391"/>
      <c r="O40" s="392"/>
    </row>
    <row r="41" spans="1:16" x14ac:dyDescent="0.3">
      <c r="A41" s="393"/>
      <c r="B41" s="394"/>
      <c r="C41" s="394"/>
      <c r="D41" s="394"/>
      <c r="E41" s="394"/>
      <c r="F41" s="394"/>
      <c r="G41" s="394"/>
      <c r="H41" s="394"/>
      <c r="I41" s="394"/>
      <c r="J41" s="394"/>
      <c r="K41" s="394"/>
      <c r="L41" s="394"/>
      <c r="M41" s="394"/>
      <c r="N41" s="394"/>
      <c r="O41" s="395"/>
    </row>
    <row r="42" spans="1:16" x14ac:dyDescent="0.3">
      <c r="A42" s="393"/>
      <c r="B42" s="394"/>
      <c r="C42" s="394"/>
      <c r="D42" s="394"/>
      <c r="E42" s="394"/>
      <c r="F42" s="394"/>
      <c r="G42" s="394"/>
      <c r="H42" s="394"/>
      <c r="I42" s="394"/>
      <c r="J42" s="394"/>
      <c r="K42" s="394"/>
      <c r="L42" s="394"/>
      <c r="M42" s="394"/>
      <c r="N42" s="394"/>
      <c r="O42" s="395"/>
    </row>
    <row r="43" spans="1:16" ht="14.5" thickBot="1" x14ac:dyDescent="0.35">
      <c r="A43" s="396"/>
      <c r="B43" s="397"/>
      <c r="C43" s="397"/>
      <c r="D43" s="397"/>
      <c r="E43" s="397"/>
      <c r="F43" s="397"/>
      <c r="G43" s="397"/>
      <c r="H43" s="397"/>
      <c r="I43" s="397"/>
      <c r="J43" s="397"/>
      <c r="K43" s="397"/>
      <c r="L43" s="397"/>
      <c r="M43" s="397"/>
      <c r="N43" s="397"/>
      <c r="O43" s="398"/>
    </row>
    <row r="44" spans="1:16" x14ac:dyDescent="0.3">
      <c r="G44" s="45"/>
      <c r="H44" s="45"/>
      <c r="I44" s="45"/>
      <c r="J44" s="45"/>
    </row>
    <row r="45" spans="1:16" x14ac:dyDescent="0.3">
      <c r="A45" s="60" t="s">
        <v>71</v>
      </c>
      <c r="B45" s="41"/>
      <c r="C45" s="41"/>
      <c r="H45" s="45"/>
      <c r="J45" s="45"/>
    </row>
    <row r="46" spans="1:16" x14ac:dyDescent="0.3">
      <c r="A46" s="226" t="s">
        <v>72</v>
      </c>
      <c r="B46" s="41"/>
      <c r="C46" s="41"/>
      <c r="K46" s="57"/>
      <c r="L46" s="57"/>
      <c r="M46" s="57"/>
      <c r="N46" s="57"/>
    </row>
    <row r="47" spans="1:16" x14ac:dyDescent="0.3">
      <c r="A47" s="227" t="s">
        <v>70</v>
      </c>
    </row>
  </sheetData>
  <sheetProtection algorithmName="SHA-512" hashValue="oG5O5ADZSRWQSR+F0rnJeMP3kmLfeadh3vOp65rJuzVYL759SUXGGbFmCPrSgbjLzmltG2wygBhQSlJ2YU7VsA==" saltValue="snmvY8Vi/x09YeAAPSe/qg==" spinCount="100000" sheet="1" objects="1" scenarios="1"/>
  <mergeCells count="39">
    <mergeCell ref="F3:O4"/>
    <mergeCell ref="H2:M2"/>
    <mergeCell ref="B20:B21"/>
    <mergeCell ref="C20:L20"/>
    <mergeCell ref="C21:L21"/>
    <mergeCell ref="C19:L19"/>
    <mergeCell ref="C17:L17"/>
    <mergeCell ref="C18:L18"/>
    <mergeCell ref="B12:G14"/>
    <mergeCell ref="A7:B7"/>
    <mergeCell ref="A10:B10"/>
    <mergeCell ref="K13:O13"/>
    <mergeCell ref="K14:O14"/>
    <mergeCell ref="A12:A14"/>
    <mergeCell ref="K12:O12"/>
    <mergeCell ref="I12:J14"/>
    <mergeCell ref="A18:A37"/>
    <mergeCell ref="C25:L25"/>
    <mergeCell ref="C26:L26"/>
    <mergeCell ref="B22:B24"/>
    <mergeCell ref="C22:L22"/>
    <mergeCell ref="C23:L23"/>
    <mergeCell ref="C24:L24"/>
    <mergeCell ref="C27:L27"/>
    <mergeCell ref="K15:O15"/>
    <mergeCell ref="A40:O43"/>
    <mergeCell ref="C32:L32"/>
    <mergeCell ref="C28:L28"/>
    <mergeCell ref="B29:B30"/>
    <mergeCell ref="C29:L29"/>
    <mergeCell ref="C30:L30"/>
    <mergeCell ref="C34:L34"/>
    <mergeCell ref="C35:L35"/>
    <mergeCell ref="B34:B36"/>
    <mergeCell ref="B31:B33"/>
    <mergeCell ref="C31:L31"/>
    <mergeCell ref="C33:L33"/>
    <mergeCell ref="C36:L36"/>
    <mergeCell ref="C37:L37"/>
  </mergeCells>
  <conditionalFormatting sqref="G18:L18 C18:D18 C37:D37 G37:L37">
    <cfRule type="expression" dxfId="288" priority="12" stopIfTrue="1">
      <formula>AND(M18=1,N18="x")</formula>
    </cfRule>
    <cfRule type="expression" dxfId="287" priority="13" stopIfTrue="1">
      <formula>AND(M18="x",N18&lt;&gt;"",N18=0)</formula>
    </cfRule>
    <cfRule type="expression" dxfId="286" priority="14" stopIfTrue="1">
      <formula>AND(M18="x",N18=1)</formula>
    </cfRule>
    <cfRule type="expression" dxfId="285" priority="15" stopIfTrue="1">
      <formula>AND(M18&lt;&gt;"",M18=0,N18=1)</formula>
    </cfRule>
    <cfRule type="expression" dxfId="284" priority="16" stopIfTrue="1">
      <formula>AND(M18=0,M18&lt;&gt;"")</formula>
    </cfRule>
    <cfRule type="expression" dxfId="283" priority="17" stopIfTrue="1">
      <formula>M18="x"</formula>
    </cfRule>
    <cfRule type="expression" dxfId="282" priority="18" stopIfTrue="1">
      <formula>AND(M18=1,N18=0,N18&lt;&gt;"")</formula>
    </cfRule>
    <cfRule type="expression" dxfId="281" priority="19" stopIfTrue="1">
      <formula>M18=1</formula>
    </cfRule>
  </conditionalFormatting>
  <conditionalFormatting sqref="F18 F37">
    <cfRule type="expression" dxfId="280" priority="20" stopIfTrue="1">
      <formula>AND(C15=1,Q18="x")</formula>
    </cfRule>
    <cfRule type="expression" dxfId="279" priority="21" stopIfTrue="1">
      <formula>AND(C15="x",Q18&lt;&gt;"",Q18=0)</formula>
    </cfRule>
    <cfRule type="expression" dxfId="278" priority="22" stopIfTrue="1">
      <formula>AND(C15="x",Q18=1)</formula>
    </cfRule>
    <cfRule type="expression" dxfId="277" priority="23" stopIfTrue="1">
      <formula>AND(C15&lt;&gt;"",C15=0,Q18=1)</formula>
    </cfRule>
    <cfRule type="expression" dxfId="276" priority="24" stopIfTrue="1">
      <formula>AND(C15=0,C15&lt;&gt;"")</formula>
    </cfRule>
    <cfRule type="expression" dxfId="275" priority="25" stopIfTrue="1">
      <formula>C15="x"</formula>
    </cfRule>
    <cfRule type="expression" dxfId="274" priority="26" stopIfTrue="1">
      <formula>AND(C15=1,Q18=0,Q18&lt;&gt;"")</formula>
    </cfRule>
    <cfRule type="expression" dxfId="273" priority="27" stopIfTrue="1">
      <formula>C15=1</formula>
    </cfRule>
  </conditionalFormatting>
  <conditionalFormatting sqref="E18 E37">
    <cfRule type="expression" dxfId="272" priority="28" stopIfTrue="1">
      <formula>AND(O18=1,C15="x")</formula>
    </cfRule>
    <cfRule type="expression" dxfId="271" priority="29" stopIfTrue="1">
      <formula>AND(O18="x",C15&lt;&gt;"",C15=0)</formula>
    </cfRule>
    <cfRule type="expression" dxfId="270" priority="30" stopIfTrue="1">
      <formula>AND(O18="x",C15=1)</formula>
    </cfRule>
    <cfRule type="expression" dxfId="269" priority="31" stopIfTrue="1">
      <formula>AND(O18&lt;&gt;"",O18=0,C15=1)</formula>
    </cfRule>
    <cfRule type="expression" dxfId="268" priority="32" stopIfTrue="1">
      <formula>AND(O18=0,O18&lt;&gt;"")</formula>
    </cfRule>
    <cfRule type="expression" dxfId="267" priority="33" stopIfTrue="1">
      <formula>O18="x"</formula>
    </cfRule>
    <cfRule type="expression" dxfId="266" priority="34" stopIfTrue="1">
      <formula>AND(O18=1,C15=0,C15&lt;&gt;"")</formula>
    </cfRule>
    <cfRule type="expression" dxfId="265" priority="35" stopIfTrue="1">
      <formula>O18=1</formula>
    </cfRule>
  </conditionalFormatting>
  <conditionalFormatting sqref="C19:L36">
    <cfRule type="expression" dxfId="264" priority="1" stopIfTrue="1">
      <formula>N19="X"</formula>
    </cfRule>
    <cfRule type="expression" dxfId="263" priority="2" stopIfTrue="1">
      <formula>AND(N19&lt;&gt;"",N19=0)</formula>
    </cfRule>
    <cfRule type="expression" dxfId="262" priority="3" stopIfTrue="1">
      <formula>N19=1</formula>
    </cfRule>
    <cfRule type="expression" dxfId="261" priority="4" stopIfTrue="1">
      <formula>AND(M19=1,N19="x")</formula>
    </cfRule>
    <cfRule type="expression" dxfId="260" priority="5" stopIfTrue="1">
      <formula>AND(M19="x",N19&lt;&gt;"",N19=0)</formula>
    </cfRule>
    <cfRule type="expression" dxfId="259" priority="6" stopIfTrue="1">
      <formula>AND(M19="x",N19=1)</formula>
    </cfRule>
    <cfRule type="expression" dxfId="258" priority="7" stopIfTrue="1">
      <formula>AND(M19&lt;&gt;"",M19=0,N19=1)</formula>
    </cfRule>
    <cfRule type="expression" dxfId="257" priority="8" stopIfTrue="1">
      <formula>AND(M19=0,M19&lt;&gt;"")</formula>
    </cfRule>
    <cfRule type="expression" dxfId="256" priority="9" stopIfTrue="1">
      <formula>M19="x"</formula>
    </cfRule>
    <cfRule type="expression" dxfId="255" priority="10" stopIfTrue="1">
      <formula>AND(M19=1,N19=0,N19&lt;&gt;"")</formula>
    </cfRule>
    <cfRule type="expression" dxfId="254" priority="11" stopIfTrue="1">
      <formula>M19=1</formula>
    </cfRule>
  </conditionalFormatting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4"/>
  <sheetViews>
    <sheetView topLeftCell="E1" zoomScale="80" zoomScaleNormal="80" workbookViewId="0">
      <selection activeCell="T16" sqref="T16"/>
    </sheetView>
  </sheetViews>
  <sheetFormatPr defaultRowHeight="14" x14ac:dyDescent="0.3"/>
  <cols>
    <col min="1" max="1" width="14.26953125" style="2" customWidth="1"/>
    <col min="2" max="3" width="8" style="2" customWidth="1"/>
    <col min="4" max="4" width="8.453125" style="2" customWidth="1"/>
    <col min="5" max="5" width="7.81640625" style="2" customWidth="1"/>
    <col min="6" max="6" width="8.7265625" style="2" customWidth="1"/>
    <col min="7" max="7" width="8.26953125" style="2" customWidth="1"/>
    <col min="8" max="8" width="7.26953125" style="2" customWidth="1"/>
    <col min="9" max="9" width="7.453125" style="2" customWidth="1"/>
    <col min="10" max="12" width="8" style="2" customWidth="1"/>
    <col min="13" max="14" width="9.269531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182" t="s">
        <v>73</v>
      </c>
      <c r="B1" s="183" t="str">
        <f>'1.1.MÂNCAT ȘI BĂUT'!B1</f>
        <v>.</v>
      </c>
      <c r="C1" s="183"/>
      <c r="D1" s="184"/>
      <c r="E1" s="1"/>
    </row>
    <row r="2" spans="1:17" ht="15" x14ac:dyDescent="0.3">
      <c r="A2" s="185" t="s">
        <v>74</v>
      </c>
      <c r="B2" s="186" t="str">
        <f>'1.1.MÂNCAT ȘI BĂUT'!B2</f>
        <v>..</v>
      </c>
      <c r="C2" s="186"/>
      <c r="D2" s="187"/>
      <c r="F2" s="428" t="s">
        <v>41</v>
      </c>
      <c r="G2" s="449"/>
      <c r="H2" s="449"/>
      <c r="I2" s="449"/>
      <c r="J2" s="449"/>
      <c r="K2" s="449"/>
      <c r="L2" s="449"/>
      <c r="M2" s="449"/>
      <c r="N2" s="449"/>
      <c r="O2" s="449"/>
    </row>
    <row r="3" spans="1:17" x14ac:dyDescent="0.3">
      <c r="A3" s="185" t="s">
        <v>75</v>
      </c>
      <c r="B3" s="186" t="str">
        <f>'1.1.MÂNCAT ȘI BĂUT'!B3</f>
        <v>...</v>
      </c>
      <c r="C3" s="186"/>
      <c r="D3" s="187"/>
      <c r="F3" s="450" t="s">
        <v>442</v>
      </c>
      <c r="G3" s="450"/>
      <c r="H3" s="450"/>
      <c r="I3" s="450"/>
      <c r="J3" s="450"/>
      <c r="K3" s="450"/>
      <c r="L3" s="450"/>
      <c r="M3" s="450"/>
      <c r="N3" s="450"/>
      <c r="O3" s="450"/>
    </row>
    <row r="4" spans="1:17" ht="14.5" thickBot="1" x14ac:dyDescent="0.35">
      <c r="A4" s="188" t="s">
        <v>76</v>
      </c>
      <c r="B4" s="287" t="str">
        <f>'1.1.MÂNCAT ȘI BĂUT'!B4</f>
        <v>....</v>
      </c>
      <c r="C4" s="189"/>
      <c r="D4" s="190"/>
      <c r="F4" s="450"/>
      <c r="G4" s="450"/>
      <c r="H4" s="450"/>
      <c r="I4" s="450"/>
      <c r="J4" s="450"/>
      <c r="K4" s="450"/>
      <c r="L4" s="450"/>
      <c r="M4" s="450"/>
      <c r="N4" s="450"/>
      <c r="O4" s="450"/>
    </row>
    <row r="5" spans="1:17" x14ac:dyDescent="0.3">
      <c r="A5" s="3"/>
      <c r="B5" s="3"/>
    </row>
    <row r="6" spans="1:17" ht="14.5" thickBot="1" x14ac:dyDescent="0.35">
      <c r="A6" s="27" t="s">
        <v>37</v>
      </c>
      <c r="B6" s="165" t="s">
        <v>62</v>
      </c>
    </row>
    <row r="7" spans="1:17" s="4" customFormat="1" ht="15.75" customHeight="1" thickBot="1" x14ac:dyDescent="0.35">
      <c r="A7" s="338" t="s">
        <v>0</v>
      </c>
      <c r="B7" s="339"/>
      <c r="C7" s="312" t="s">
        <v>1</v>
      </c>
      <c r="D7" s="313" t="s">
        <v>2</v>
      </c>
      <c r="E7" s="313" t="s">
        <v>3</v>
      </c>
      <c r="F7" s="313" t="s">
        <v>4</v>
      </c>
      <c r="G7" s="313" t="s">
        <v>5</v>
      </c>
      <c r="H7" s="313" t="s">
        <v>6</v>
      </c>
      <c r="I7" s="313" t="s">
        <v>7</v>
      </c>
      <c r="J7" s="313" t="s">
        <v>8</v>
      </c>
      <c r="K7" s="313" t="s">
        <v>9</v>
      </c>
      <c r="L7" s="313" t="s">
        <v>10</v>
      </c>
      <c r="M7" s="313" t="s">
        <v>11</v>
      </c>
      <c r="N7" s="333" t="s">
        <v>25</v>
      </c>
      <c r="O7" s="144" t="s">
        <v>12</v>
      </c>
      <c r="Q7" s="5"/>
    </row>
    <row r="8" spans="1:17" x14ac:dyDescent="0.3">
      <c r="A8" s="191" t="s">
        <v>13</v>
      </c>
      <c r="B8" s="310"/>
      <c r="C8" s="306">
        <v>0</v>
      </c>
      <c r="D8" s="146">
        <v>0</v>
      </c>
      <c r="E8" s="146">
        <v>0</v>
      </c>
      <c r="F8" s="146">
        <v>0</v>
      </c>
      <c r="G8" s="146">
        <f>SUM(M22:M24)</f>
        <v>0</v>
      </c>
      <c r="H8" s="146">
        <f>SUM(M25:M27)</f>
        <v>0</v>
      </c>
      <c r="I8" s="146">
        <f>SUM(M28:M31)</f>
        <v>0</v>
      </c>
      <c r="J8" s="146">
        <f>SUM(M32:M36)</f>
        <v>0</v>
      </c>
      <c r="K8" s="146">
        <f>SUM(M37:M40)</f>
        <v>0</v>
      </c>
      <c r="L8" s="146">
        <f>SUM(M41:M43)</f>
        <v>0</v>
      </c>
      <c r="M8" s="146">
        <v>0</v>
      </c>
      <c r="N8" s="322">
        <v>0</v>
      </c>
      <c r="O8" s="325">
        <f>SUM(C8:N8)</f>
        <v>0</v>
      </c>
    </row>
    <row r="9" spans="1:17" ht="14.5" thickBot="1" x14ac:dyDescent="0.35">
      <c r="A9" s="192" t="s">
        <v>14</v>
      </c>
      <c r="B9" s="311"/>
      <c r="C9" s="314">
        <v>0</v>
      </c>
      <c r="D9" s="151">
        <v>0</v>
      </c>
      <c r="E9" s="151">
        <v>0</v>
      </c>
      <c r="F9" s="151">
        <v>0</v>
      </c>
      <c r="G9" s="151">
        <f>SUM(N22:N24)</f>
        <v>0</v>
      </c>
      <c r="H9" s="151">
        <f>SUM(N25:N27)</f>
        <v>0</v>
      </c>
      <c r="I9" s="151">
        <f>SUM(N28:N31)</f>
        <v>0</v>
      </c>
      <c r="J9" s="151">
        <f>SUM(N32:N36)</f>
        <v>0</v>
      </c>
      <c r="K9" s="151">
        <f>SUM(N37:N40)</f>
        <v>0</v>
      </c>
      <c r="L9" s="151">
        <f>SUM(N41:N43)</f>
        <v>0</v>
      </c>
      <c r="M9" s="151">
        <v>0</v>
      </c>
      <c r="N9" s="328">
        <v>0</v>
      </c>
      <c r="O9" s="153">
        <f>SUM(C9:N9)</f>
        <v>0</v>
      </c>
    </row>
    <row r="10" spans="1:17" ht="14.5" thickBot="1" x14ac:dyDescent="0.35">
      <c r="A10" s="340" t="s">
        <v>43</v>
      </c>
      <c r="B10" s="341"/>
      <c r="C10" s="308">
        <v>0</v>
      </c>
      <c r="D10" s="315">
        <v>0</v>
      </c>
      <c r="E10" s="315">
        <v>0</v>
      </c>
      <c r="F10" s="315">
        <v>0</v>
      </c>
      <c r="G10" s="155">
        <f>COUNTA(C22:L24)</f>
        <v>3</v>
      </c>
      <c r="H10" s="155">
        <f>COUNTA(C25:L27)</f>
        <v>3</v>
      </c>
      <c r="I10" s="155">
        <f>COUNTA(C28:L31)</f>
        <v>4</v>
      </c>
      <c r="J10" s="155">
        <f>COUNTA(C32:L36)</f>
        <v>5</v>
      </c>
      <c r="K10" s="155">
        <f>COUNTA(C37:L40)</f>
        <v>4</v>
      </c>
      <c r="L10" s="155">
        <f>COUNTA(C41:L43)</f>
        <v>3</v>
      </c>
      <c r="M10" s="315">
        <v>0</v>
      </c>
      <c r="N10" s="331">
        <v>0</v>
      </c>
      <c r="O10" s="158">
        <f>SUM(C10:N10)</f>
        <v>22</v>
      </c>
    </row>
    <row r="11" spans="1:17" ht="14.5" thickBot="1" x14ac:dyDescent="0.35">
      <c r="A11" s="24"/>
      <c r="B11" s="7"/>
      <c r="C11" s="8"/>
      <c r="D11" s="8"/>
      <c r="E11" s="9"/>
      <c r="F11" s="9"/>
      <c r="G11" s="8"/>
      <c r="H11" s="9"/>
      <c r="I11" s="9"/>
      <c r="J11" s="9"/>
      <c r="K11" s="9"/>
      <c r="L11" s="9"/>
      <c r="M11" s="10"/>
      <c r="N11" s="23"/>
      <c r="O11" s="23"/>
    </row>
    <row r="12" spans="1:17" s="30" customFormat="1" ht="15" customHeight="1" x14ac:dyDescent="0.3">
      <c r="A12" s="360" t="s">
        <v>15</v>
      </c>
      <c r="B12" s="366" t="s">
        <v>83</v>
      </c>
      <c r="C12" s="367"/>
      <c r="D12" s="367"/>
      <c r="E12" s="367"/>
      <c r="F12" s="367"/>
      <c r="G12" s="368"/>
      <c r="H12" s="39"/>
      <c r="I12" s="375" t="s">
        <v>38</v>
      </c>
      <c r="J12" s="376"/>
      <c r="K12" s="363" t="s">
        <v>77</v>
      </c>
      <c r="L12" s="363"/>
      <c r="M12" s="363"/>
      <c r="N12" s="363"/>
      <c r="O12" s="364"/>
    </row>
    <row r="13" spans="1:17" s="30" customFormat="1" ht="15.75" customHeight="1" x14ac:dyDescent="0.3">
      <c r="A13" s="361"/>
      <c r="B13" s="369"/>
      <c r="C13" s="370"/>
      <c r="D13" s="370"/>
      <c r="E13" s="370"/>
      <c r="F13" s="370"/>
      <c r="G13" s="371"/>
      <c r="H13" s="40"/>
      <c r="I13" s="377"/>
      <c r="J13" s="378"/>
      <c r="K13" s="354" t="s">
        <v>78</v>
      </c>
      <c r="L13" s="355"/>
      <c r="M13" s="355"/>
      <c r="N13" s="355"/>
      <c r="O13" s="356"/>
    </row>
    <row r="14" spans="1:17" s="30" customFormat="1" ht="29.25" customHeight="1" thickBot="1" x14ac:dyDescent="0.35">
      <c r="A14" s="362"/>
      <c r="B14" s="372"/>
      <c r="C14" s="373"/>
      <c r="D14" s="373"/>
      <c r="E14" s="373"/>
      <c r="F14" s="373"/>
      <c r="G14" s="374"/>
      <c r="H14" s="41"/>
      <c r="I14" s="379"/>
      <c r="J14" s="380"/>
      <c r="K14" s="357" t="s">
        <v>69</v>
      </c>
      <c r="L14" s="358"/>
      <c r="M14" s="358"/>
      <c r="N14" s="358"/>
      <c r="O14" s="359"/>
    </row>
    <row r="15" spans="1:17" s="30" customFormat="1" x14ac:dyDescent="0.3">
      <c r="A15" s="41"/>
      <c r="B15" s="41"/>
      <c r="C15" s="41"/>
      <c r="D15" s="41"/>
      <c r="E15" s="41"/>
      <c r="F15" s="41"/>
      <c r="G15" s="41"/>
      <c r="H15" s="41"/>
      <c r="I15" s="278"/>
      <c r="J15" s="278"/>
      <c r="K15" s="365"/>
      <c r="L15" s="365"/>
      <c r="M15" s="365"/>
      <c r="N15" s="365"/>
      <c r="O15" s="365"/>
    </row>
    <row r="16" spans="1:17" ht="14.5" thickBot="1" x14ac:dyDescent="0.35">
      <c r="A16" s="6"/>
      <c r="B16" s="7"/>
      <c r="C16" s="8"/>
      <c r="D16" s="8"/>
      <c r="E16" s="9"/>
      <c r="F16" s="9"/>
      <c r="G16" s="8"/>
      <c r="H16" s="9"/>
      <c r="I16" s="9"/>
      <c r="J16" s="9"/>
      <c r="K16" s="9"/>
      <c r="L16" s="9"/>
      <c r="M16" s="10"/>
      <c r="N16" s="11"/>
      <c r="O16" s="11"/>
    </row>
    <row r="17" spans="1:20" ht="28.5" thickBot="1" x14ac:dyDescent="0.4">
      <c r="A17" s="13" t="s">
        <v>16</v>
      </c>
      <c r="B17" s="13" t="s">
        <v>17</v>
      </c>
      <c r="C17" s="351" t="s">
        <v>21</v>
      </c>
      <c r="D17" s="352"/>
      <c r="E17" s="352"/>
      <c r="F17" s="352"/>
      <c r="G17" s="352"/>
      <c r="H17" s="352"/>
      <c r="I17" s="352"/>
      <c r="J17" s="352"/>
      <c r="K17" s="352"/>
      <c r="L17" s="353"/>
      <c r="M17" s="89" t="s">
        <v>13</v>
      </c>
      <c r="N17" s="14" t="s">
        <v>14</v>
      </c>
      <c r="O17" s="79" t="s">
        <v>18</v>
      </c>
      <c r="R17" s="17"/>
      <c r="S17"/>
      <c r="T17"/>
    </row>
    <row r="18" spans="1:20" ht="15.75" customHeight="1" thickBot="1" x14ac:dyDescent="0.35">
      <c r="A18" s="411" t="s">
        <v>40</v>
      </c>
      <c r="B18" s="97">
        <v>1</v>
      </c>
      <c r="C18" s="447" t="s">
        <v>24</v>
      </c>
      <c r="D18" s="388"/>
      <c r="E18" s="388"/>
      <c r="F18" s="388"/>
      <c r="G18" s="388"/>
      <c r="H18" s="388"/>
      <c r="I18" s="388"/>
      <c r="J18" s="388"/>
      <c r="K18" s="388"/>
      <c r="L18" s="389"/>
      <c r="M18" s="70"/>
      <c r="N18" s="76"/>
      <c r="O18" s="71"/>
    </row>
    <row r="19" spans="1:20" ht="14.5" customHeight="1" thickBot="1" x14ac:dyDescent="0.35">
      <c r="A19" s="412"/>
      <c r="B19" s="98">
        <v>2</v>
      </c>
      <c r="C19" s="451" t="s">
        <v>24</v>
      </c>
      <c r="D19" s="415"/>
      <c r="E19" s="415"/>
      <c r="F19" s="415"/>
      <c r="G19" s="415"/>
      <c r="H19" s="415"/>
      <c r="I19" s="415"/>
      <c r="J19" s="415"/>
      <c r="K19" s="415"/>
      <c r="L19" s="416"/>
      <c r="M19" s="10"/>
      <c r="N19" s="99"/>
      <c r="O19" s="100"/>
      <c r="P19" s="19"/>
    </row>
    <row r="20" spans="1:20" ht="14.5" customHeight="1" thickBot="1" x14ac:dyDescent="0.35">
      <c r="A20" s="412"/>
      <c r="B20" s="65">
        <v>3</v>
      </c>
      <c r="C20" s="447" t="s">
        <v>24</v>
      </c>
      <c r="D20" s="388"/>
      <c r="E20" s="388"/>
      <c r="F20" s="388"/>
      <c r="G20" s="388"/>
      <c r="H20" s="388"/>
      <c r="I20" s="388"/>
      <c r="J20" s="388"/>
      <c r="K20" s="388"/>
      <c r="L20" s="389"/>
      <c r="M20" s="70"/>
      <c r="N20" s="76"/>
      <c r="O20" s="71"/>
      <c r="P20" s="19"/>
    </row>
    <row r="21" spans="1:20" ht="14.5" customHeight="1" thickBot="1" x14ac:dyDescent="0.35">
      <c r="A21" s="412"/>
      <c r="B21" s="98">
        <v>4</v>
      </c>
      <c r="C21" s="451" t="s">
        <v>24</v>
      </c>
      <c r="D21" s="415"/>
      <c r="E21" s="415"/>
      <c r="F21" s="415"/>
      <c r="G21" s="415"/>
      <c r="H21" s="415"/>
      <c r="I21" s="415"/>
      <c r="J21" s="415"/>
      <c r="K21" s="415"/>
      <c r="L21" s="416"/>
      <c r="M21" s="10"/>
      <c r="N21" s="99"/>
      <c r="O21" s="100"/>
      <c r="P21" s="19"/>
    </row>
    <row r="22" spans="1:20" ht="14.5" customHeight="1" x14ac:dyDescent="0.3">
      <c r="A22" s="412"/>
      <c r="B22" s="433">
        <v>5</v>
      </c>
      <c r="C22" s="436" t="s">
        <v>311</v>
      </c>
      <c r="D22" s="404"/>
      <c r="E22" s="404"/>
      <c r="F22" s="404"/>
      <c r="G22" s="404"/>
      <c r="H22" s="404"/>
      <c r="I22" s="404"/>
      <c r="J22" s="404"/>
      <c r="K22" s="404"/>
      <c r="L22" s="405"/>
      <c r="M22" s="231"/>
      <c r="N22" s="232"/>
      <c r="O22" s="233"/>
      <c r="P22" s="19"/>
    </row>
    <row r="23" spans="1:20" ht="13.9" customHeight="1" x14ac:dyDescent="0.3">
      <c r="A23" s="412"/>
      <c r="B23" s="434"/>
      <c r="C23" s="346" t="s">
        <v>312</v>
      </c>
      <c r="D23" s="346"/>
      <c r="E23" s="346"/>
      <c r="F23" s="346"/>
      <c r="G23" s="346"/>
      <c r="H23" s="346"/>
      <c r="I23" s="346"/>
      <c r="J23" s="346"/>
      <c r="K23" s="346"/>
      <c r="L23" s="347"/>
      <c r="M23" s="234"/>
      <c r="N23" s="235"/>
      <c r="O23" s="236"/>
      <c r="P23" s="19"/>
    </row>
    <row r="24" spans="1:20" ht="14.5" customHeight="1" thickBot="1" x14ac:dyDescent="0.35">
      <c r="A24" s="412"/>
      <c r="B24" s="435"/>
      <c r="C24" s="349" t="s">
        <v>313</v>
      </c>
      <c r="D24" s="349"/>
      <c r="E24" s="349"/>
      <c r="F24" s="349"/>
      <c r="G24" s="349"/>
      <c r="H24" s="349"/>
      <c r="I24" s="349"/>
      <c r="J24" s="349"/>
      <c r="K24" s="349"/>
      <c r="L24" s="350"/>
      <c r="M24" s="237"/>
      <c r="N24" s="238"/>
      <c r="O24" s="239"/>
      <c r="P24" s="19"/>
    </row>
    <row r="25" spans="1:20" ht="14.5" customHeight="1" x14ac:dyDescent="0.3">
      <c r="A25" s="412"/>
      <c r="B25" s="433">
        <v>6</v>
      </c>
      <c r="C25" s="384" t="s">
        <v>314</v>
      </c>
      <c r="D25" s="384"/>
      <c r="E25" s="384"/>
      <c r="F25" s="384"/>
      <c r="G25" s="384"/>
      <c r="H25" s="384"/>
      <c r="I25" s="384"/>
      <c r="J25" s="384"/>
      <c r="K25" s="384"/>
      <c r="L25" s="385"/>
      <c r="M25" s="240"/>
      <c r="N25" s="241"/>
      <c r="O25" s="242"/>
      <c r="P25" s="19"/>
    </row>
    <row r="26" spans="1:20" ht="14.5" customHeight="1" x14ac:dyDescent="0.3">
      <c r="A26" s="412"/>
      <c r="B26" s="434"/>
      <c r="C26" s="346" t="s">
        <v>315</v>
      </c>
      <c r="D26" s="346"/>
      <c r="E26" s="346"/>
      <c r="F26" s="346"/>
      <c r="G26" s="346"/>
      <c r="H26" s="346"/>
      <c r="I26" s="346"/>
      <c r="J26" s="346"/>
      <c r="K26" s="346"/>
      <c r="L26" s="347"/>
      <c r="M26" s="234"/>
      <c r="N26" s="235"/>
      <c r="O26" s="236"/>
      <c r="P26" s="19"/>
    </row>
    <row r="27" spans="1:20" ht="14.5" customHeight="1" thickBot="1" x14ac:dyDescent="0.35">
      <c r="A27" s="412"/>
      <c r="B27" s="435"/>
      <c r="C27" s="349" t="s">
        <v>316</v>
      </c>
      <c r="D27" s="349"/>
      <c r="E27" s="349"/>
      <c r="F27" s="349"/>
      <c r="G27" s="349"/>
      <c r="H27" s="349"/>
      <c r="I27" s="349"/>
      <c r="J27" s="349"/>
      <c r="K27" s="349"/>
      <c r="L27" s="350"/>
      <c r="M27" s="243"/>
      <c r="N27" s="244"/>
      <c r="O27" s="245"/>
      <c r="P27" s="20" t="s">
        <v>22</v>
      </c>
    </row>
    <row r="28" spans="1:20" ht="14.5" customHeight="1" x14ac:dyDescent="0.3">
      <c r="A28" s="412"/>
      <c r="B28" s="433">
        <v>7</v>
      </c>
      <c r="C28" s="384" t="s">
        <v>317</v>
      </c>
      <c r="D28" s="384"/>
      <c r="E28" s="384"/>
      <c r="F28" s="384"/>
      <c r="G28" s="384"/>
      <c r="H28" s="384"/>
      <c r="I28" s="384"/>
      <c r="J28" s="384"/>
      <c r="K28" s="384"/>
      <c r="L28" s="385"/>
      <c r="M28" s="231"/>
      <c r="N28" s="232"/>
      <c r="O28" s="233"/>
      <c r="P28" s="19"/>
    </row>
    <row r="29" spans="1:20" ht="14.5" customHeight="1" x14ac:dyDescent="0.3">
      <c r="A29" s="412"/>
      <c r="B29" s="434"/>
      <c r="C29" s="346" t="s">
        <v>318</v>
      </c>
      <c r="D29" s="346"/>
      <c r="E29" s="346"/>
      <c r="F29" s="346"/>
      <c r="G29" s="346"/>
      <c r="H29" s="346"/>
      <c r="I29" s="346"/>
      <c r="J29" s="346"/>
      <c r="K29" s="346"/>
      <c r="L29" s="347"/>
      <c r="M29" s="234"/>
      <c r="N29" s="235"/>
      <c r="O29" s="236"/>
      <c r="P29" s="19" t="s">
        <v>22</v>
      </c>
    </row>
    <row r="30" spans="1:20" s="22" customFormat="1" ht="29" customHeight="1" x14ac:dyDescent="0.3">
      <c r="A30" s="412"/>
      <c r="B30" s="434"/>
      <c r="C30" s="346" t="s">
        <v>319</v>
      </c>
      <c r="D30" s="346"/>
      <c r="E30" s="346"/>
      <c r="F30" s="346"/>
      <c r="G30" s="346"/>
      <c r="H30" s="346"/>
      <c r="I30" s="346"/>
      <c r="J30" s="346"/>
      <c r="K30" s="346"/>
      <c r="L30" s="347"/>
      <c r="M30" s="246"/>
      <c r="N30" s="247"/>
      <c r="O30" s="248"/>
      <c r="P30" s="21"/>
    </row>
    <row r="31" spans="1:20" ht="14.5" customHeight="1" thickBot="1" x14ac:dyDescent="0.35">
      <c r="A31" s="412"/>
      <c r="B31" s="435"/>
      <c r="C31" s="349" t="s">
        <v>320</v>
      </c>
      <c r="D31" s="349"/>
      <c r="E31" s="349"/>
      <c r="F31" s="349"/>
      <c r="G31" s="349"/>
      <c r="H31" s="349"/>
      <c r="I31" s="349"/>
      <c r="J31" s="349"/>
      <c r="K31" s="349"/>
      <c r="L31" s="350"/>
      <c r="M31" s="237"/>
      <c r="N31" s="238"/>
      <c r="O31" s="239"/>
      <c r="P31" s="20"/>
    </row>
    <row r="32" spans="1:20" ht="14.5" customHeight="1" x14ac:dyDescent="0.3">
      <c r="A32" s="412"/>
      <c r="B32" s="433">
        <v>8</v>
      </c>
      <c r="C32" s="384" t="s">
        <v>321</v>
      </c>
      <c r="D32" s="384"/>
      <c r="E32" s="384"/>
      <c r="F32" s="384"/>
      <c r="G32" s="384"/>
      <c r="H32" s="384"/>
      <c r="I32" s="384"/>
      <c r="J32" s="384"/>
      <c r="K32" s="384"/>
      <c r="L32" s="385"/>
      <c r="M32" s="240"/>
      <c r="N32" s="241"/>
      <c r="O32" s="242"/>
      <c r="P32" s="19"/>
    </row>
    <row r="33" spans="1:16" ht="14.5" customHeight="1" x14ac:dyDescent="0.3">
      <c r="A33" s="412"/>
      <c r="B33" s="434"/>
      <c r="C33" s="346" t="s">
        <v>322</v>
      </c>
      <c r="D33" s="346"/>
      <c r="E33" s="346"/>
      <c r="F33" s="346"/>
      <c r="G33" s="346"/>
      <c r="H33" s="346"/>
      <c r="I33" s="346"/>
      <c r="J33" s="346"/>
      <c r="K33" s="346"/>
      <c r="L33" s="347"/>
      <c r="M33" s="234"/>
      <c r="N33" s="235"/>
      <c r="O33" s="236"/>
      <c r="P33" s="19"/>
    </row>
    <row r="34" spans="1:16" ht="14.5" customHeight="1" x14ac:dyDescent="0.3">
      <c r="A34" s="412"/>
      <c r="B34" s="434"/>
      <c r="C34" s="346" t="s">
        <v>323</v>
      </c>
      <c r="D34" s="346"/>
      <c r="E34" s="346"/>
      <c r="F34" s="346"/>
      <c r="G34" s="346"/>
      <c r="H34" s="346"/>
      <c r="I34" s="346"/>
      <c r="J34" s="346"/>
      <c r="K34" s="346"/>
      <c r="L34" s="347"/>
      <c r="M34" s="234"/>
      <c r="N34" s="235"/>
      <c r="O34" s="236"/>
      <c r="P34" s="19"/>
    </row>
    <row r="35" spans="1:16" ht="14.5" customHeight="1" x14ac:dyDescent="0.3">
      <c r="A35" s="412"/>
      <c r="B35" s="434"/>
      <c r="C35" s="346" t="s">
        <v>324</v>
      </c>
      <c r="D35" s="346"/>
      <c r="E35" s="346"/>
      <c r="F35" s="346"/>
      <c r="G35" s="346"/>
      <c r="H35" s="346"/>
      <c r="I35" s="346"/>
      <c r="J35" s="346"/>
      <c r="K35" s="346"/>
      <c r="L35" s="347"/>
      <c r="M35" s="234"/>
      <c r="N35" s="235"/>
      <c r="O35" s="236"/>
      <c r="P35" s="19"/>
    </row>
    <row r="36" spans="1:16" ht="30" customHeight="1" thickBot="1" x14ac:dyDescent="0.35">
      <c r="A36" s="412"/>
      <c r="B36" s="435"/>
      <c r="C36" s="349" t="s">
        <v>325</v>
      </c>
      <c r="D36" s="349"/>
      <c r="E36" s="349"/>
      <c r="F36" s="349"/>
      <c r="G36" s="349"/>
      <c r="H36" s="349"/>
      <c r="I36" s="349"/>
      <c r="J36" s="349"/>
      <c r="K36" s="349"/>
      <c r="L36" s="350"/>
      <c r="M36" s="243"/>
      <c r="N36" s="244"/>
      <c r="O36" s="245"/>
      <c r="P36" s="19"/>
    </row>
    <row r="37" spans="1:16" ht="14.5" customHeight="1" x14ac:dyDescent="0.3">
      <c r="A37" s="412"/>
      <c r="B37" s="433">
        <v>9</v>
      </c>
      <c r="C37" s="384" t="s">
        <v>326</v>
      </c>
      <c r="D37" s="384"/>
      <c r="E37" s="384"/>
      <c r="F37" s="384"/>
      <c r="G37" s="384"/>
      <c r="H37" s="384"/>
      <c r="I37" s="384"/>
      <c r="J37" s="384"/>
      <c r="K37" s="384"/>
      <c r="L37" s="385"/>
      <c r="M37" s="231"/>
      <c r="N37" s="232"/>
      <c r="O37" s="233"/>
      <c r="P37" s="19"/>
    </row>
    <row r="38" spans="1:16" ht="14.5" customHeight="1" x14ac:dyDescent="0.3">
      <c r="A38" s="412"/>
      <c r="B38" s="434"/>
      <c r="C38" s="346" t="s">
        <v>327</v>
      </c>
      <c r="D38" s="346"/>
      <c r="E38" s="346"/>
      <c r="F38" s="346"/>
      <c r="G38" s="346"/>
      <c r="H38" s="346"/>
      <c r="I38" s="346"/>
      <c r="J38" s="346"/>
      <c r="K38" s="346"/>
      <c r="L38" s="347"/>
      <c r="M38" s="234"/>
      <c r="N38" s="235"/>
      <c r="O38" s="236"/>
      <c r="P38" s="19"/>
    </row>
    <row r="39" spans="1:16" ht="14.5" customHeight="1" x14ac:dyDescent="0.3">
      <c r="A39" s="412"/>
      <c r="B39" s="434"/>
      <c r="C39" s="346" t="s">
        <v>328</v>
      </c>
      <c r="D39" s="346"/>
      <c r="E39" s="346"/>
      <c r="F39" s="346"/>
      <c r="G39" s="346"/>
      <c r="H39" s="346"/>
      <c r="I39" s="346"/>
      <c r="J39" s="346"/>
      <c r="K39" s="346"/>
      <c r="L39" s="347"/>
      <c r="M39" s="234"/>
      <c r="N39" s="235"/>
      <c r="O39" s="236"/>
      <c r="P39" s="19"/>
    </row>
    <row r="40" spans="1:16" ht="14.5" customHeight="1" thickBot="1" x14ac:dyDescent="0.35">
      <c r="A40" s="412"/>
      <c r="B40" s="435"/>
      <c r="C40" s="349" t="s">
        <v>329</v>
      </c>
      <c r="D40" s="349"/>
      <c r="E40" s="349"/>
      <c r="F40" s="349"/>
      <c r="G40" s="349"/>
      <c r="H40" s="349"/>
      <c r="I40" s="349"/>
      <c r="J40" s="349"/>
      <c r="K40" s="349"/>
      <c r="L40" s="350"/>
      <c r="M40" s="237"/>
      <c r="N40" s="238"/>
      <c r="O40" s="239"/>
      <c r="P40" s="19"/>
    </row>
    <row r="41" spans="1:16" ht="31.5" customHeight="1" x14ac:dyDescent="0.3">
      <c r="A41" s="412"/>
      <c r="B41" s="433">
        <v>10</v>
      </c>
      <c r="C41" s="384" t="s">
        <v>330</v>
      </c>
      <c r="D41" s="384"/>
      <c r="E41" s="384"/>
      <c r="F41" s="384"/>
      <c r="G41" s="384"/>
      <c r="H41" s="384"/>
      <c r="I41" s="384"/>
      <c r="J41" s="384"/>
      <c r="K41" s="384"/>
      <c r="L41" s="385"/>
      <c r="M41" s="240"/>
      <c r="N41" s="241"/>
      <c r="O41" s="242"/>
      <c r="P41" s="19"/>
    </row>
    <row r="42" spans="1:16" ht="15.75" customHeight="1" x14ac:dyDescent="0.3">
      <c r="A42" s="412"/>
      <c r="B42" s="434"/>
      <c r="C42" s="346" t="s">
        <v>331</v>
      </c>
      <c r="D42" s="346"/>
      <c r="E42" s="346"/>
      <c r="F42" s="346"/>
      <c r="G42" s="346"/>
      <c r="H42" s="346"/>
      <c r="I42" s="346"/>
      <c r="J42" s="346"/>
      <c r="K42" s="346"/>
      <c r="L42" s="347"/>
      <c r="M42" s="234"/>
      <c r="N42" s="235"/>
      <c r="O42" s="236"/>
      <c r="P42" s="19"/>
    </row>
    <row r="43" spans="1:16" ht="14.5" customHeight="1" thickBot="1" x14ac:dyDescent="0.35">
      <c r="A43" s="412"/>
      <c r="B43" s="435"/>
      <c r="C43" s="446" t="s">
        <v>332</v>
      </c>
      <c r="D43" s="399"/>
      <c r="E43" s="399"/>
      <c r="F43" s="399"/>
      <c r="G43" s="399"/>
      <c r="H43" s="399"/>
      <c r="I43" s="399"/>
      <c r="J43" s="399"/>
      <c r="K43" s="399"/>
      <c r="L43" s="400"/>
      <c r="M43" s="243"/>
      <c r="N43" s="244"/>
      <c r="O43" s="245"/>
      <c r="P43" s="20" t="s">
        <v>22</v>
      </c>
    </row>
    <row r="44" spans="1:16" ht="14.5" customHeight="1" thickBot="1" x14ac:dyDescent="0.35">
      <c r="A44" s="412"/>
      <c r="B44" s="65">
        <v>11</v>
      </c>
      <c r="C44" s="447" t="s">
        <v>24</v>
      </c>
      <c r="D44" s="388"/>
      <c r="E44" s="388"/>
      <c r="F44" s="388"/>
      <c r="G44" s="388"/>
      <c r="H44" s="388"/>
      <c r="I44" s="388"/>
      <c r="J44" s="388"/>
      <c r="K44" s="388"/>
      <c r="L44" s="389"/>
      <c r="M44" s="70"/>
      <c r="N44" s="76"/>
      <c r="O44" s="71"/>
      <c r="P44" s="20" t="s">
        <v>22</v>
      </c>
    </row>
    <row r="45" spans="1:16" ht="14.5" customHeight="1" thickBot="1" x14ac:dyDescent="0.35">
      <c r="A45" s="413"/>
      <c r="B45" s="101">
        <v>12</v>
      </c>
      <c r="C45" s="448" t="s">
        <v>24</v>
      </c>
      <c r="D45" s="409"/>
      <c r="E45" s="409"/>
      <c r="F45" s="409"/>
      <c r="G45" s="409"/>
      <c r="H45" s="409"/>
      <c r="I45" s="409"/>
      <c r="J45" s="409"/>
      <c r="K45" s="409"/>
      <c r="L45" s="410"/>
      <c r="M45" s="102"/>
      <c r="N45" s="103"/>
      <c r="O45" s="104"/>
    </row>
    <row r="46" spans="1:16" ht="14.5" thickBot="1" x14ac:dyDescent="0.35"/>
    <row r="47" spans="1:16" x14ac:dyDescent="0.3">
      <c r="A47" s="437" t="s">
        <v>19</v>
      </c>
      <c r="B47" s="438"/>
      <c r="C47" s="438"/>
      <c r="D47" s="438"/>
      <c r="E47" s="438"/>
      <c r="F47" s="438"/>
      <c r="G47" s="438"/>
      <c r="H47" s="438"/>
      <c r="I47" s="438"/>
      <c r="J47" s="438"/>
      <c r="K47" s="438"/>
      <c r="L47" s="438"/>
      <c r="M47" s="438"/>
      <c r="N47" s="438"/>
      <c r="O47" s="439"/>
    </row>
    <row r="48" spans="1:16" x14ac:dyDescent="0.3">
      <c r="A48" s="440"/>
      <c r="B48" s="441"/>
      <c r="C48" s="441"/>
      <c r="D48" s="441"/>
      <c r="E48" s="441"/>
      <c r="F48" s="441"/>
      <c r="G48" s="441"/>
      <c r="H48" s="441"/>
      <c r="I48" s="441"/>
      <c r="J48" s="441"/>
      <c r="K48" s="441"/>
      <c r="L48" s="441"/>
      <c r="M48" s="441"/>
      <c r="N48" s="441"/>
      <c r="O48" s="442"/>
    </row>
    <row r="49" spans="1:15" x14ac:dyDescent="0.3">
      <c r="A49" s="440"/>
      <c r="B49" s="441"/>
      <c r="C49" s="441"/>
      <c r="D49" s="441"/>
      <c r="E49" s="441"/>
      <c r="F49" s="441"/>
      <c r="G49" s="441"/>
      <c r="H49" s="441"/>
      <c r="I49" s="441"/>
      <c r="J49" s="441"/>
      <c r="K49" s="441"/>
      <c r="L49" s="441"/>
      <c r="M49" s="441"/>
      <c r="N49" s="441"/>
      <c r="O49" s="442"/>
    </row>
    <row r="50" spans="1:15" ht="14.5" thickBot="1" x14ac:dyDescent="0.35">
      <c r="A50" s="443"/>
      <c r="B50" s="444"/>
      <c r="C50" s="444"/>
      <c r="D50" s="444"/>
      <c r="E50" s="444"/>
      <c r="F50" s="444"/>
      <c r="G50" s="444"/>
      <c r="H50" s="444"/>
      <c r="I50" s="444"/>
      <c r="J50" s="444"/>
      <c r="K50" s="444"/>
      <c r="L50" s="444"/>
      <c r="M50" s="444"/>
      <c r="N50" s="444"/>
      <c r="O50" s="445"/>
    </row>
    <row r="51" spans="1:15" s="30" customFormat="1" x14ac:dyDescent="0.3">
      <c r="G51" s="45"/>
      <c r="H51" s="45"/>
      <c r="I51" s="45"/>
      <c r="J51" s="45"/>
    </row>
    <row r="52" spans="1:15" s="30" customFormat="1" x14ac:dyDescent="0.3">
      <c r="A52" s="60" t="s">
        <v>71</v>
      </c>
      <c r="B52" s="41"/>
      <c r="C52" s="41"/>
      <c r="H52" s="45"/>
      <c r="J52" s="45"/>
    </row>
    <row r="53" spans="1:15" s="30" customFormat="1" x14ac:dyDescent="0.3">
      <c r="A53" s="226" t="s">
        <v>72</v>
      </c>
      <c r="B53" s="41"/>
      <c r="C53" s="41"/>
      <c r="K53" s="57"/>
      <c r="L53" s="57"/>
      <c r="M53" s="57"/>
      <c r="N53" s="57"/>
    </row>
    <row r="54" spans="1:15" x14ac:dyDescent="0.3">
      <c r="A54" s="227" t="s">
        <v>70</v>
      </c>
    </row>
  </sheetData>
  <sheetProtection algorithmName="SHA-512" hashValue="d7cQH8qOzugsK0gMvj6Chs3KsMh3xFrOtaqke5GxZzHL+BzLcJHTd9ovlwxX+bRgv7XMcLUrGtXaRbXx5Es5EA==" saltValue="UyS8Pe+Kof7cC6AbKxBE5Q==" spinCount="100000" sheet="1" objects="1" scenarios="1"/>
  <mergeCells count="48">
    <mergeCell ref="C24:L24"/>
    <mergeCell ref="F2:O2"/>
    <mergeCell ref="F3:O4"/>
    <mergeCell ref="C21:L21"/>
    <mergeCell ref="C20:L20"/>
    <mergeCell ref="C18:L18"/>
    <mergeCell ref="C19:L19"/>
    <mergeCell ref="C17:L17"/>
    <mergeCell ref="B12:G14"/>
    <mergeCell ref="K14:O14"/>
    <mergeCell ref="K15:O15"/>
    <mergeCell ref="A7:B7"/>
    <mergeCell ref="A10:B10"/>
    <mergeCell ref="I12:J14"/>
    <mergeCell ref="K12:O12"/>
    <mergeCell ref="K13:O13"/>
    <mergeCell ref="B22:B24"/>
    <mergeCell ref="C22:L22"/>
    <mergeCell ref="A12:A14"/>
    <mergeCell ref="A47:O50"/>
    <mergeCell ref="C38:L38"/>
    <mergeCell ref="C39:L39"/>
    <mergeCell ref="B41:B43"/>
    <mergeCell ref="C41:L41"/>
    <mergeCell ref="C43:L43"/>
    <mergeCell ref="C44:L44"/>
    <mergeCell ref="B37:B40"/>
    <mergeCell ref="C37:L37"/>
    <mergeCell ref="C40:L40"/>
    <mergeCell ref="C45:L45"/>
    <mergeCell ref="A18:A45"/>
    <mergeCell ref="C23:L23"/>
    <mergeCell ref="B25:B27"/>
    <mergeCell ref="C25:L25"/>
    <mergeCell ref="C42:L42"/>
    <mergeCell ref="C33:L33"/>
    <mergeCell ref="C34:L34"/>
    <mergeCell ref="C35:L35"/>
    <mergeCell ref="B32:B36"/>
    <mergeCell ref="C32:L32"/>
    <mergeCell ref="C36:L36"/>
    <mergeCell ref="B28:B31"/>
    <mergeCell ref="C28:L28"/>
    <mergeCell ref="C29:L29"/>
    <mergeCell ref="C30:L30"/>
    <mergeCell ref="C31:L31"/>
    <mergeCell ref="C26:L26"/>
    <mergeCell ref="C27:L27"/>
  </mergeCells>
  <conditionalFormatting sqref="G18:L21 C18:D21 C44:D45 G44:L45">
    <cfRule type="expression" dxfId="253" priority="12" stopIfTrue="1">
      <formula>AND(M18=1,N18="x")</formula>
    </cfRule>
    <cfRule type="expression" dxfId="252" priority="13" stopIfTrue="1">
      <formula>AND(M18="x",N18&lt;&gt;"",N18=0)</formula>
    </cfRule>
    <cfRule type="expression" dxfId="251" priority="14" stopIfTrue="1">
      <formula>AND(M18="x",N18=1)</formula>
    </cfRule>
    <cfRule type="expression" dxfId="250" priority="15" stopIfTrue="1">
      <formula>AND(M18&lt;&gt;"",M18=0,N18=1)</formula>
    </cfRule>
    <cfRule type="expression" dxfId="249" priority="16" stopIfTrue="1">
      <formula>AND(M18=0,M18&lt;&gt;"")</formula>
    </cfRule>
    <cfRule type="expression" dxfId="248" priority="17" stopIfTrue="1">
      <formula>M18="x"</formula>
    </cfRule>
    <cfRule type="expression" dxfId="247" priority="18" stopIfTrue="1">
      <formula>AND(M18=1,N18=0,N18&lt;&gt;"")</formula>
    </cfRule>
    <cfRule type="expression" dxfId="246" priority="19" stopIfTrue="1">
      <formula>M18=1</formula>
    </cfRule>
  </conditionalFormatting>
  <conditionalFormatting sqref="F18:F21 F44:F45">
    <cfRule type="expression" dxfId="245" priority="988" stopIfTrue="1">
      <formula>AND(C16=1,Q18="x")</formula>
    </cfRule>
    <cfRule type="expression" dxfId="244" priority="989" stopIfTrue="1">
      <formula>AND(C16="x",Q18&lt;&gt;"",Q18=0)</formula>
    </cfRule>
    <cfRule type="expression" dxfId="243" priority="990" stopIfTrue="1">
      <formula>AND(C16="x",Q18=1)</formula>
    </cfRule>
    <cfRule type="expression" dxfId="242" priority="991" stopIfTrue="1">
      <formula>AND(C16&lt;&gt;"",C16=0,Q18=1)</formula>
    </cfRule>
    <cfRule type="expression" dxfId="241" priority="992" stopIfTrue="1">
      <formula>AND(C16=0,C16&lt;&gt;"")</formula>
    </cfRule>
    <cfRule type="expression" dxfId="240" priority="993" stopIfTrue="1">
      <formula>C16="x"</formula>
    </cfRule>
    <cfRule type="expression" dxfId="239" priority="994" stopIfTrue="1">
      <formula>AND(C16=1,Q18=0,Q18&lt;&gt;"")</formula>
    </cfRule>
    <cfRule type="expression" dxfId="238" priority="995" stopIfTrue="1">
      <formula>C16=1</formula>
    </cfRule>
  </conditionalFormatting>
  <conditionalFormatting sqref="E18:E21 E44:E45">
    <cfRule type="expression" dxfId="237" priority="996" stopIfTrue="1">
      <formula>AND(O18=1,C16="x")</formula>
    </cfRule>
    <cfRule type="expression" dxfId="236" priority="997" stopIfTrue="1">
      <formula>AND(O18="x",C16&lt;&gt;"",C16=0)</formula>
    </cfRule>
    <cfRule type="expression" dxfId="235" priority="998" stopIfTrue="1">
      <formula>AND(O18="x",C16=1)</formula>
    </cfRule>
    <cfRule type="expression" dxfId="234" priority="999" stopIfTrue="1">
      <formula>AND(O18&lt;&gt;"",O18=0,C16=1)</formula>
    </cfRule>
    <cfRule type="expression" dxfId="233" priority="1000" stopIfTrue="1">
      <formula>AND(O18=0,O18&lt;&gt;"")</formula>
    </cfRule>
    <cfRule type="expression" dxfId="232" priority="1001" stopIfTrue="1">
      <formula>O18="x"</formula>
    </cfRule>
    <cfRule type="expression" dxfId="231" priority="1002" stopIfTrue="1">
      <formula>AND(O18=1,C16=0,C16&lt;&gt;"")</formula>
    </cfRule>
    <cfRule type="expression" dxfId="230" priority="1003" stopIfTrue="1">
      <formula>O18=1</formula>
    </cfRule>
  </conditionalFormatting>
  <conditionalFormatting sqref="C22:L43">
    <cfRule type="expression" dxfId="229" priority="1" stopIfTrue="1">
      <formula>N22="X"</formula>
    </cfRule>
    <cfRule type="expression" dxfId="228" priority="2" stopIfTrue="1">
      <formula>AND(N22&lt;&gt;"",N22=0)</formula>
    </cfRule>
    <cfRule type="expression" dxfId="227" priority="3" stopIfTrue="1">
      <formula>N22=1</formula>
    </cfRule>
    <cfRule type="expression" dxfId="226" priority="4" stopIfTrue="1">
      <formula>AND(M22=1,N22="x")</formula>
    </cfRule>
    <cfRule type="expression" dxfId="225" priority="5" stopIfTrue="1">
      <formula>AND(M22="x",N22&lt;&gt;"",N22=0)</formula>
    </cfRule>
    <cfRule type="expression" dxfId="224" priority="6" stopIfTrue="1">
      <formula>AND(M22="x",N22=1)</formula>
    </cfRule>
    <cfRule type="expression" dxfId="223" priority="7" stopIfTrue="1">
      <formula>AND(M22&lt;&gt;"",M22=0,N22=1)</formula>
    </cfRule>
    <cfRule type="expression" dxfId="222" priority="8" stopIfTrue="1">
      <formula>AND(M22=0,M22&lt;&gt;"")</formula>
    </cfRule>
    <cfRule type="expression" dxfId="221" priority="9" stopIfTrue="1">
      <formula>M22="x"</formula>
    </cfRule>
    <cfRule type="expression" dxfId="220" priority="10" stopIfTrue="1">
      <formula>AND(M22=1,N22=0,N22&lt;&gt;"")</formula>
    </cfRule>
    <cfRule type="expression" dxfId="219" priority="11" stopIfTrue="1">
      <formula>M22=1</formula>
    </cfRule>
  </conditionalFormatting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61"/>
  <sheetViews>
    <sheetView zoomScale="80" zoomScaleNormal="80" workbookViewId="0">
      <selection activeCell="C24" sqref="C24:L24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26953125" style="2" customWidth="1"/>
    <col min="10" max="10" width="7.7265625" style="2" customWidth="1"/>
    <col min="11" max="11" width="7.453125" style="2" customWidth="1"/>
    <col min="12" max="12" width="8.26953125" style="2" customWidth="1"/>
    <col min="13" max="13" width="9.81640625" style="2" customWidth="1"/>
    <col min="14" max="14" width="9.1796875" style="2"/>
    <col min="15" max="15" width="12.269531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182" t="s">
        <v>73</v>
      </c>
      <c r="B1" s="183" t="str">
        <f>'1.1.MÂNCAT ȘI BĂUT'!B1</f>
        <v>.</v>
      </c>
      <c r="C1" s="183"/>
      <c r="D1" s="184"/>
      <c r="E1" s="1"/>
    </row>
    <row r="2" spans="1:17" ht="15" x14ac:dyDescent="0.3">
      <c r="A2" s="185" t="s">
        <v>74</v>
      </c>
      <c r="B2" s="186" t="str">
        <f>'1.1.MÂNCAT ȘI BĂUT'!B2</f>
        <v>..</v>
      </c>
      <c r="C2" s="186"/>
      <c r="D2" s="187"/>
      <c r="F2" s="428" t="s">
        <v>36</v>
      </c>
      <c r="G2" s="428"/>
      <c r="H2" s="428"/>
      <c r="I2" s="428"/>
      <c r="J2" s="428"/>
      <c r="K2" s="428"/>
      <c r="L2" s="428"/>
      <c r="M2" s="428"/>
      <c r="N2" s="428"/>
      <c r="O2" s="428"/>
    </row>
    <row r="3" spans="1:17" x14ac:dyDescent="0.3">
      <c r="A3" s="185" t="s">
        <v>75</v>
      </c>
      <c r="B3" s="186" t="str">
        <f>'1.1.MÂNCAT ȘI BĂUT'!B3</f>
        <v>...</v>
      </c>
      <c r="C3" s="186"/>
      <c r="D3" s="187"/>
      <c r="F3" s="407" t="s">
        <v>435</v>
      </c>
      <c r="G3" s="407"/>
      <c r="H3" s="407"/>
      <c r="I3" s="407"/>
      <c r="J3" s="407"/>
      <c r="K3" s="407"/>
      <c r="L3" s="407"/>
      <c r="M3" s="407"/>
      <c r="N3" s="407"/>
      <c r="O3" s="407"/>
    </row>
    <row r="4" spans="1:17" ht="14.5" thickBot="1" x14ac:dyDescent="0.35">
      <c r="A4" s="188" t="s">
        <v>76</v>
      </c>
      <c r="B4" s="287" t="str">
        <f>'1.1.MÂNCAT ȘI BĂUT'!B4</f>
        <v>....</v>
      </c>
      <c r="C4" s="189"/>
      <c r="D4" s="190"/>
      <c r="F4" s="407"/>
      <c r="G4" s="407"/>
      <c r="H4" s="407"/>
      <c r="I4" s="407"/>
      <c r="J4" s="407"/>
      <c r="K4" s="407"/>
      <c r="L4" s="407"/>
      <c r="M4" s="407"/>
      <c r="N4" s="407"/>
      <c r="O4" s="407"/>
    </row>
    <row r="5" spans="1:17" x14ac:dyDescent="0.3">
      <c r="A5" s="3"/>
      <c r="B5" s="3"/>
    </row>
    <row r="6" spans="1:17" ht="14.5" thickBot="1" x14ac:dyDescent="0.35">
      <c r="A6" s="27" t="s">
        <v>60</v>
      </c>
      <c r="B6" s="165" t="s">
        <v>61</v>
      </c>
    </row>
    <row r="7" spans="1:17" s="4" customFormat="1" ht="15.75" customHeight="1" thickBot="1" x14ac:dyDescent="0.35">
      <c r="A7" s="338" t="s">
        <v>0</v>
      </c>
      <c r="B7" s="339"/>
      <c r="C7" s="312" t="s">
        <v>1</v>
      </c>
      <c r="D7" s="313" t="s">
        <v>2</v>
      </c>
      <c r="E7" s="313" t="s">
        <v>3</v>
      </c>
      <c r="F7" s="313" t="s">
        <v>4</v>
      </c>
      <c r="G7" s="313" t="s">
        <v>5</v>
      </c>
      <c r="H7" s="313" t="s">
        <v>6</v>
      </c>
      <c r="I7" s="313" t="s">
        <v>7</v>
      </c>
      <c r="J7" s="313" t="s">
        <v>8</v>
      </c>
      <c r="K7" s="313" t="s">
        <v>9</v>
      </c>
      <c r="L7" s="313" t="s">
        <v>10</v>
      </c>
      <c r="M7" s="313" t="s">
        <v>11</v>
      </c>
      <c r="N7" s="333" t="s">
        <v>25</v>
      </c>
      <c r="O7" s="334" t="s">
        <v>12</v>
      </c>
      <c r="Q7" s="5"/>
    </row>
    <row r="8" spans="1:17" x14ac:dyDescent="0.3">
      <c r="A8" s="191" t="s">
        <v>13</v>
      </c>
      <c r="B8" s="199"/>
      <c r="C8" s="306">
        <v>0</v>
      </c>
      <c r="D8" s="145">
        <v>0</v>
      </c>
      <c r="E8" s="145">
        <v>0</v>
      </c>
      <c r="F8" s="146">
        <v>0</v>
      </c>
      <c r="G8" s="145">
        <f>SUM(M22)</f>
        <v>0</v>
      </c>
      <c r="H8" s="146">
        <f>SUM(M23)</f>
        <v>0</v>
      </c>
      <c r="I8" s="146">
        <f>SUM(M24:M26)</f>
        <v>0</v>
      </c>
      <c r="J8" s="146">
        <f>SUM(M27:M31)</f>
        <v>0</v>
      </c>
      <c r="K8" s="146">
        <f>SUM(M32:M36)</f>
        <v>0</v>
      </c>
      <c r="L8" s="146">
        <f>SUM(M37:M42)</f>
        <v>0</v>
      </c>
      <c r="M8" s="146">
        <f>SUM(M43:M46)</f>
        <v>0</v>
      </c>
      <c r="N8" s="322">
        <f>SUM(M47:M51)</f>
        <v>0</v>
      </c>
      <c r="O8" s="325">
        <f>SUM(C8:N8)</f>
        <v>0</v>
      </c>
    </row>
    <row r="9" spans="1:17" ht="14.5" thickBot="1" x14ac:dyDescent="0.35">
      <c r="A9" s="192" t="s">
        <v>14</v>
      </c>
      <c r="B9" s="200"/>
      <c r="C9" s="317">
        <v>0</v>
      </c>
      <c r="D9" s="318">
        <v>0</v>
      </c>
      <c r="E9" s="318">
        <v>0</v>
      </c>
      <c r="F9" s="319">
        <v>0</v>
      </c>
      <c r="G9" s="332">
        <f>SUM(N22)</f>
        <v>0</v>
      </c>
      <c r="H9" s="319">
        <f>SUM(N23)</f>
        <v>0</v>
      </c>
      <c r="I9" s="319">
        <f>SUM(N24:N26)</f>
        <v>0</v>
      </c>
      <c r="J9" s="319">
        <f>SUM(N27:N31)</f>
        <v>0</v>
      </c>
      <c r="K9" s="319">
        <f>SUM(N32:N36)</f>
        <v>0</v>
      </c>
      <c r="L9" s="319">
        <f>SUM(N37:N42)</f>
        <v>0</v>
      </c>
      <c r="M9" s="319">
        <f>SUM(N43:N46)</f>
        <v>0</v>
      </c>
      <c r="N9" s="323">
        <f>SUM(N47:N51)</f>
        <v>0</v>
      </c>
      <c r="O9" s="326">
        <f>SUM(C9:N9)</f>
        <v>0</v>
      </c>
    </row>
    <row r="10" spans="1:17" ht="14.5" thickBot="1" x14ac:dyDescent="0.35">
      <c r="A10" s="340" t="s">
        <v>43</v>
      </c>
      <c r="B10" s="341"/>
      <c r="C10" s="320">
        <v>0</v>
      </c>
      <c r="D10" s="321">
        <v>0</v>
      </c>
      <c r="E10" s="321">
        <v>0</v>
      </c>
      <c r="F10" s="321">
        <v>0</v>
      </c>
      <c r="G10" s="141">
        <f>COUNTA(C22:L22)</f>
        <v>1</v>
      </c>
      <c r="H10" s="141">
        <f>COUNTA(C23:L23)</f>
        <v>1</v>
      </c>
      <c r="I10" s="141">
        <f>COUNTA(C24:L26)</f>
        <v>3</v>
      </c>
      <c r="J10" s="141">
        <f>COUNTA(C27:L31)</f>
        <v>5</v>
      </c>
      <c r="K10" s="141">
        <f>COUNTA(C32:L36)</f>
        <v>5</v>
      </c>
      <c r="L10" s="141">
        <f>COUNTA(C37:L42)</f>
        <v>6</v>
      </c>
      <c r="M10" s="141">
        <f>COUNTA(C43:L46)</f>
        <v>4</v>
      </c>
      <c r="N10" s="324">
        <f>COUNTA(C47:L51)</f>
        <v>5</v>
      </c>
      <c r="O10" s="327">
        <f>SUM(C10:N10)</f>
        <v>30</v>
      </c>
    </row>
    <row r="11" spans="1:17" ht="14.5" thickBot="1" x14ac:dyDescent="0.35">
      <c r="A11" s="24"/>
      <c r="B11" s="7"/>
      <c r="C11" s="8"/>
      <c r="D11" s="8"/>
      <c r="E11" s="9"/>
      <c r="F11" s="9"/>
      <c r="G11" s="8"/>
      <c r="H11" s="9"/>
      <c r="I11" s="9"/>
      <c r="J11" s="9"/>
      <c r="K11" s="9"/>
      <c r="L11" s="9"/>
      <c r="M11" s="10"/>
      <c r="N11" s="11"/>
      <c r="O11" s="11"/>
    </row>
    <row r="12" spans="1:17" s="30" customFormat="1" ht="15" customHeight="1" x14ac:dyDescent="0.3">
      <c r="A12" s="360" t="s">
        <v>15</v>
      </c>
      <c r="B12" s="366" t="s">
        <v>83</v>
      </c>
      <c r="C12" s="367"/>
      <c r="D12" s="367"/>
      <c r="E12" s="367"/>
      <c r="F12" s="367"/>
      <c r="G12" s="368"/>
      <c r="H12" s="39"/>
      <c r="I12" s="375" t="s">
        <v>38</v>
      </c>
      <c r="J12" s="376"/>
      <c r="K12" s="363" t="s">
        <v>77</v>
      </c>
      <c r="L12" s="363"/>
      <c r="M12" s="363"/>
      <c r="N12" s="363"/>
      <c r="O12" s="364"/>
    </row>
    <row r="13" spans="1:17" s="30" customFormat="1" ht="15.75" customHeight="1" x14ac:dyDescent="0.3">
      <c r="A13" s="361"/>
      <c r="B13" s="369"/>
      <c r="C13" s="370"/>
      <c r="D13" s="370"/>
      <c r="E13" s="370"/>
      <c r="F13" s="370"/>
      <c r="G13" s="371"/>
      <c r="H13" s="40"/>
      <c r="I13" s="377"/>
      <c r="J13" s="378"/>
      <c r="K13" s="354" t="s">
        <v>78</v>
      </c>
      <c r="L13" s="355"/>
      <c r="M13" s="355"/>
      <c r="N13" s="355"/>
      <c r="O13" s="356"/>
    </row>
    <row r="14" spans="1:17" s="30" customFormat="1" ht="29.25" customHeight="1" thickBot="1" x14ac:dyDescent="0.35">
      <c r="A14" s="362"/>
      <c r="B14" s="372"/>
      <c r="C14" s="373"/>
      <c r="D14" s="373"/>
      <c r="E14" s="373"/>
      <c r="F14" s="373"/>
      <c r="G14" s="374"/>
      <c r="H14" s="41"/>
      <c r="I14" s="379"/>
      <c r="J14" s="380"/>
      <c r="K14" s="357" t="s">
        <v>69</v>
      </c>
      <c r="L14" s="358"/>
      <c r="M14" s="358"/>
      <c r="N14" s="358"/>
      <c r="O14" s="359"/>
    </row>
    <row r="15" spans="1:17" s="30" customFormat="1" x14ac:dyDescent="0.3">
      <c r="A15" s="41"/>
      <c r="B15" s="41"/>
      <c r="C15" s="41"/>
      <c r="D15" s="41"/>
      <c r="E15" s="41"/>
      <c r="F15" s="41"/>
      <c r="G15" s="41"/>
      <c r="H15" s="41"/>
      <c r="I15" s="278"/>
      <c r="J15" s="278"/>
      <c r="K15" s="365"/>
      <c r="L15" s="365"/>
      <c r="M15" s="365"/>
      <c r="N15" s="365"/>
      <c r="O15" s="365"/>
    </row>
    <row r="16" spans="1:17" ht="14.5" thickBot="1" x14ac:dyDescent="0.35">
      <c r="A16" s="24"/>
      <c r="B16" s="7"/>
      <c r="C16" s="8"/>
      <c r="D16" s="8"/>
      <c r="E16" s="9"/>
      <c r="F16" s="9"/>
      <c r="G16" s="8"/>
      <c r="H16" s="9"/>
      <c r="I16" s="9"/>
      <c r="J16" s="9"/>
      <c r="K16" s="9"/>
      <c r="L16" s="9"/>
      <c r="M16" s="10"/>
      <c r="N16" s="11"/>
      <c r="O16" s="11"/>
    </row>
    <row r="17" spans="1:20" ht="28.5" thickBot="1" x14ac:dyDescent="0.4">
      <c r="A17" s="78" t="s">
        <v>16</v>
      </c>
      <c r="B17" s="15" t="s">
        <v>17</v>
      </c>
      <c r="C17" s="455" t="s">
        <v>21</v>
      </c>
      <c r="D17" s="352"/>
      <c r="E17" s="352"/>
      <c r="F17" s="352"/>
      <c r="G17" s="352"/>
      <c r="H17" s="352"/>
      <c r="I17" s="352"/>
      <c r="J17" s="352"/>
      <c r="K17" s="352"/>
      <c r="L17" s="353"/>
      <c r="M17" s="89" t="s">
        <v>13</v>
      </c>
      <c r="N17" s="14" t="s">
        <v>14</v>
      </c>
      <c r="O17" s="79" t="s">
        <v>18</v>
      </c>
      <c r="R17" s="17"/>
      <c r="S17"/>
      <c r="T17"/>
    </row>
    <row r="18" spans="1:20" ht="15" thickBot="1" x14ac:dyDescent="0.4">
      <c r="A18" s="411" t="s">
        <v>26</v>
      </c>
      <c r="B18" s="302">
        <v>1</v>
      </c>
      <c r="C18" s="387" t="s">
        <v>24</v>
      </c>
      <c r="D18" s="388"/>
      <c r="E18" s="388"/>
      <c r="F18" s="388"/>
      <c r="G18" s="388"/>
      <c r="H18" s="388"/>
      <c r="I18" s="388"/>
      <c r="J18" s="388"/>
      <c r="K18" s="388"/>
      <c r="L18" s="389"/>
      <c r="M18" s="70"/>
      <c r="N18" s="76"/>
      <c r="O18" s="71"/>
      <c r="R18"/>
      <c r="S18"/>
      <c r="T18" s="18"/>
    </row>
    <row r="19" spans="1:20" ht="14.5" thickBot="1" x14ac:dyDescent="0.35">
      <c r="A19" s="412"/>
      <c r="B19" s="303">
        <v>2</v>
      </c>
      <c r="C19" s="414" t="s">
        <v>24</v>
      </c>
      <c r="D19" s="415"/>
      <c r="E19" s="415"/>
      <c r="F19" s="415"/>
      <c r="G19" s="415"/>
      <c r="H19" s="415"/>
      <c r="I19" s="415"/>
      <c r="J19" s="415"/>
      <c r="K19" s="415"/>
      <c r="L19" s="416"/>
      <c r="M19" s="10"/>
      <c r="N19" s="99"/>
      <c r="O19" s="100"/>
      <c r="P19" s="19"/>
    </row>
    <row r="20" spans="1:20" ht="14.5" thickBot="1" x14ac:dyDescent="0.35">
      <c r="A20" s="412"/>
      <c r="B20" s="304">
        <v>3</v>
      </c>
      <c r="C20" s="387" t="s">
        <v>24</v>
      </c>
      <c r="D20" s="388"/>
      <c r="E20" s="388"/>
      <c r="F20" s="388"/>
      <c r="G20" s="388"/>
      <c r="H20" s="388"/>
      <c r="I20" s="388"/>
      <c r="J20" s="388"/>
      <c r="K20" s="388"/>
      <c r="L20" s="389"/>
      <c r="M20" s="70"/>
      <c r="N20" s="76"/>
      <c r="O20" s="71"/>
      <c r="P20" s="19"/>
    </row>
    <row r="21" spans="1:20" ht="14.5" thickBot="1" x14ac:dyDescent="0.35">
      <c r="A21" s="412"/>
      <c r="B21" s="303">
        <v>4</v>
      </c>
      <c r="C21" s="414" t="s">
        <v>24</v>
      </c>
      <c r="D21" s="415"/>
      <c r="E21" s="415"/>
      <c r="F21" s="415"/>
      <c r="G21" s="415"/>
      <c r="H21" s="415"/>
      <c r="I21" s="415"/>
      <c r="J21" s="415"/>
      <c r="K21" s="415"/>
      <c r="L21" s="416"/>
      <c r="M21" s="10"/>
      <c r="N21" s="99"/>
      <c r="O21" s="100"/>
      <c r="P21" s="19"/>
    </row>
    <row r="22" spans="1:20" ht="15.75" customHeight="1" thickBot="1" x14ac:dyDescent="0.35">
      <c r="A22" s="412"/>
      <c r="B22" s="304">
        <v>5</v>
      </c>
      <c r="C22" s="429" t="s">
        <v>281</v>
      </c>
      <c r="D22" s="429"/>
      <c r="E22" s="429"/>
      <c r="F22" s="429"/>
      <c r="G22" s="429"/>
      <c r="H22" s="429"/>
      <c r="I22" s="429"/>
      <c r="J22" s="429"/>
      <c r="K22" s="429"/>
      <c r="L22" s="420"/>
      <c r="M22" s="249"/>
      <c r="N22" s="250"/>
      <c r="O22" s="251"/>
      <c r="P22" s="19"/>
    </row>
    <row r="23" spans="1:20" ht="29.25" customHeight="1" thickBot="1" x14ac:dyDescent="0.35">
      <c r="A23" s="412"/>
      <c r="B23" s="304">
        <v>6</v>
      </c>
      <c r="C23" s="429" t="s">
        <v>282</v>
      </c>
      <c r="D23" s="429"/>
      <c r="E23" s="429"/>
      <c r="F23" s="429"/>
      <c r="G23" s="429"/>
      <c r="H23" s="429"/>
      <c r="I23" s="429"/>
      <c r="J23" s="429"/>
      <c r="K23" s="429"/>
      <c r="L23" s="456"/>
      <c r="M23" s="252"/>
      <c r="N23" s="253"/>
      <c r="O23" s="254"/>
      <c r="P23" s="19"/>
    </row>
    <row r="24" spans="1:20" ht="15" customHeight="1" x14ac:dyDescent="0.3">
      <c r="A24" s="412"/>
      <c r="B24" s="452">
        <v>7</v>
      </c>
      <c r="C24" s="404" t="s">
        <v>283</v>
      </c>
      <c r="D24" s="404"/>
      <c r="E24" s="404"/>
      <c r="F24" s="404"/>
      <c r="G24" s="404"/>
      <c r="H24" s="404"/>
      <c r="I24" s="404"/>
      <c r="J24" s="404"/>
      <c r="K24" s="404"/>
      <c r="L24" s="405"/>
      <c r="M24" s="231"/>
      <c r="N24" s="232"/>
      <c r="O24" s="233"/>
      <c r="P24" s="19"/>
    </row>
    <row r="25" spans="1:20" ht="15" customHeight="1" x14ac:dyDescent="0.3">
      <c r="A25" s="412"/>
      <c r="B25" s="453"/>
      <c r="C25" s="345" t="s">
        <v>284</v>
      </c>
      <c r="D25" s="346"/>
      <c r="E25" s="346"/>
      <c r="F25" s="346"/>
      <c r="G25" s="346"/>
      <c r="H25" s="346"/>
      <c r="I25" s="346"/>
      <c r="J25" s="346"/>
      <c r="K25" s="346"/>
      <c r="L25" s="347"/>
      <c r="M25" s="234"/>
      <c r="N25" s="235"/>
      <c r="O25" s="236"/>
      <c r="P25" s="19"/>
    </row>
    <row r="26" spans="1:20" ht="15.75" customHeight="1" thickBot="1" x14ac:dyDescent="0.35">
      <c r="A26" s="412"/>
      <c r="B26" s="454"/>
      <c r="C26" s="348" t="s">
        <v>285</v>
      </c>
      <c r="D26" s="349"/>
      <c r="E26" s="349"/>
      <c r="F26" s="349"/>
      <c r="G26" s="349"/>
      <c r="H26" s="349"/>
      <c r="I26" s="349"/>
      <c r="J26" s="349"/>
      <c r="K26" s="349"/>
      <c r="L26" s="350"/>
      <c r="M26" s="237"/>
      <c r="N26" s="238"/>
      <c r="O26" s="239"/>
      <c r="P26" s="19"/>
    </row>
    <row r="27" spans="1:20" ht="15" customHeight="1" x14ac:dyDescent="0.3">
      <c r="A27" s="412"/>
      <c r="B27" s="452">
        <v>8</v>
      </c>
      <c r="C27" s="383" t="s">
        <v>286</v>
      </c>
      <c r="D27" s="384"/>
      <c r="E27" s="384"/>
      <c r="F27" s="384"/>
      <c r="G27" s="384"/>
      <c r="H27" s="384"/>
      <c r="I27" s="384"/>
      <c r="J27" s="384"/>
      <c r="K27" s="384"/>
      <c r="L27" s="385"/>
      <c r="M27" s="240"/>
      <c r="N27" s="241"/>
      <c r="O27" s="242"/>
      <c r="P27" s="25"/>
    </row>
    <row r="28" spans="1:20" ht="15" customHeight="1" x14ac:dyDescent="0.3">
      <c r="A28" s="412"/>
      <c r="B28" s="453"/>
      <c r="C28" s="345" t="s">
        <v>287</v>
      </c>
      <c r="D28" s="346"/>
      <c r="E28" s="346"/>
      <c r="F28" s="346"/>
      <c r="G28" s="346"/>
      <c r="H28" s="346"/>
      <c r="I28" s="346"/>
      <c r="J28" s="346"/>
      <c r="K28" s="346"/>
      <c r="L28" s="347"/>
      <c r="M28" s="234"/>
      <c r="N28" s="235"/>
      <c r="O28" s="236"/>
      <c r="P28" s="19"/>
    </row>
    <row r="29" spans="1:20" ht="15" customHeight="1" x14ac:dyDescent="0.3">
      <c r="A29" s="412"/>
      <c r="B29" s="453"/>
      <c r="C29" s="345" t="s">
        <v>288</v>
      </c>
      <c r="D29" s="346"/>
      <c r="E29" s="346"/>
      <c r="F29" s="346"/>
      <c r="G29" s="346"/>
      <c r="H29" s="346"/>
      <c r="I29" s="346"/>
      <c r="J29" s="346"/>
      <c r="K29" s="346"/>
      <c r="L29" s="347"/>
      <c r="M29" s="234"/>
      <c r="N29" s="235"/>
      <c r="O29" s="236"/>
      <c r="P29" s="25"/>
    </row>
    <row r="30" spans="1:20" ht="15" customHeight="1" x14ac:dyDescent="0.3">
      <c r="A30" s="412"/>
      <c r="B30" s="453"/>
      <c r="C30" s="345" t="s">
        <v>289</v>
      </c>
      <c r="D30" s="346"/>
      <c r="E30" s="346"/>
      <c r="F30" s="346"/>
      <c r="G30" s="346"/>
      <c r="H30" s="346"/>
      <c r="I30" s="346"/>
      <c r="J30" s="346"/>
      <c r="K30" s="346"/>
      <c r="L30" s="347"/>
      <c r="M30" s="234"/>
      <c r="N30" s="235"/>
      <c r="O30" s="236"/>
      <c r="P30" s="19"/>
    </row>
    <row r="31" spans="1:20" ht="15.75" customHeight="1" thickBot="1" x14ac:dyDescent="0.35">
      <c r="A31" s="412"/>
      <c r="B31" s="454"/>
      <c r="C31" s="348" t="s">
        <v>290</v>
      </c>
      <c r="D31" s="349"/>
      <c r="E31" s="349"/>
      <c r="F31" s="349"/>
      <c r="G31" s="349"/>
      <c r="H31" s="349"/>
      <c r="I31" s="349"/>
      <c r="J31" s="349"/>
      <c r="K31" s="349"/>
      <c r="L31" s="350"/>
      <c r="M31" s="243"/>
      <c r="N31" s="244"/>
      <c r="O31" s="245"/>
      <c r="P31" s="20"/>
    </row>
    <row r="32" spans="1:20" ht="31.5" customHeight="1" x14ac:dyDescent="0.3">
      <c r="A32" s="412"/>
      <c r="B32" s="452">
        <v>9</v>
      </c>
      <c r="C32" s="383" t="s">
        <v>291</v>
      </c>
      <c r="D32" s="384"/>
      <c r="E32" s="384"/>
      <c r="F32" s="384"/>
      <c r="G32" s="384"/>
      <c r="H32" s="384"/>
      <c r="I32" s="384"/>
      <c r="J32" s="384"/>
      <c r="K32" s="384"/>
      <c r="L32" s="385"/>
      <c r="M32" s="231"/>
      <c r="N32" s="232"/>
      <c r="O32" s="233"/>
      <c r="P32" s="25"/>
    </row>
    <row r="33" spans="1:16" ht="15" customHeight="1" x14ac:dyDescent="0.3">
      <c r="A33" s="412"/>
      <c r="B33" s="453"/>
      <c r="C33" s="345" t="s">
        <v>292</v>
      </c>
      <c r="D33" s="346"/>
      <c r="E33" s="346"/>
      <c r="F33" s="346"/>
      <c r="G33" s="346"/>
      <c r="H33" s="346"/>
      <c r="I33" s="346"/>
      <c r="J33" s="346"/>
      <c r="K33" s="346"/>
      <c r="L33" s="347"/>
      <c r="M33" s="234"/>
      <c r="N33" s="235"/>
      <c r="O33" s="236"/>
      <c r="P33" s="19"/>
    </row>
    <row r="34" spans="1:16" ht="15" customHeight="1" x14ac:dyDescent="0.3">
      <c r="A34" s="412"/>
      <c r="B34" s="453"/>
      <c r="C34" s="345" t="s">
        <v>293</v>
      </c>
      <c r="D34" s="346"/>
      <c r="E34" s="346"/>
      <c r="F34" s="346"/>
      <c r="G34" s="346"/>
      <c r="H34" s="346"/>
      <c r="I34" s="346"/>
      <c r="J34" s="346"/>
      <c r="K34" s="346"/>
      <c r="L34" s="347"/>
      <c r="M34" s="234"/>
      <c r="N34" s="235"/>
      <c r="O34" s="236"/>
      <c r="P34" s="19"/>
    </row>
    <row r="35" spans="1:16" ht="15" customHeight="1" x14ac:dyDescent="0.3">
      <c r="A35" s="412"/>
      <c r="B35" s="453"/>
      <c r="C35" s="345" t="s">
        <v>294</v>
      </c>
      <c r="D35" s="346"/>
      <c r="E35" s="346"/>
      <c r="F35" s="346"/>
      <c r="G35" s="346"/>
      <c r="H35" s="346"/>
      <c r="I35" s="346"/>
      <c r="J35" s="346"/>
      <c r="K35" s="346"/>
      <c r="L35" s="347"/>
      <c r="M35" s="234"/>
      <c r="N35" s="235"/>
      <c r="O35" s="236"/>
      <c r="P35" s="19"/>
    </row>
    <row r="36" spans="1:16" ht="15.75" customHeight="1" thickBot="1" x14ac:dyDescent="0.35">
      <c r="A36" s="412"/>
      <c r="B36" s="454"/>
      <c r="C36" s="348" t="s">
        <v>295</v>
      </c>
      <c r="D36" s="349"/>
      <c r="E36" s="349"/>
      <c r="F36" s="349"/>
      <c r="G36" s="349"/>
      <c r="H36" s="349"/>
      <c r="I36" s="349"/>
      <c r="J36" s="349"/>
      <c r="K36" s="349"/>
      <c r="L36" s="350"/>
      <c r="M36" s="237"/>
      <c r="N36" s="238"/>
      <c r="O36" s="239"/>
      <c r="P36" s="19"/>
    </row>
    <row r="37" spans="1:16" ht="15" customHeight="1" x14ac:dyDescent="0.3">
      <c r="A37" s="412"/>
      <c r="B37" s="452">
        <v>10</v>
      </c>
      <c r="C37" s="383" t="s">
        <v>296</v>
      </c>
      <c r="D37" s="384"/>
      <c r="E37" s="384"/>
      <c r="F37" s="384"/>
      <c r="G37" s="384"/>
      <c r="H37" s="384"/>
      <c r="I37" s="384"/>
      <c r="J37" s="384"/>
      <c r="K37" s="384"/>
      <c r="L37" s="385"/>
      <c r="M37" s="240"/>
      <c r="N37" s="241"/>
      <c r="O37" s="242"/>
      <c r="P37" s="20"/>
    </row>
    <row r="38" spans="1:16" ht="15" customHeight="1" x14ac:dyDescent="0.3">
      <c r="A38" s="412"/>
      <c r="B38" s="453"/>
      <c r="C38" s="345" t="s">
        <v>297</v>
      </c>
      <c r="D38" s="346"/>
      <c r="E38" s="346"/>
      <c r="F38" s="346"/>
      <c r="G38" s="346"/>
      <c r="H38" s="346"/>
      <c r="I38" s="346"/>
      <c r="J38" s="346"/>
      <c r="K38" s="346"/>
      <c r="L38" s="347"/>
      <c r="M38" s="234"/>
      <c r="N38" s="235"/>
      <c r="O38" s="236"/>
      <c r="P38" s="20"/>
    </row>
    <row r="39" spans="1:16" ht="15" customHeight="1" x14ac:dyDescent="0.3">
      <c r="A39" s="412"/>
      <c r="B39" s="453"/>
      <c r="C39" s="345" t="s">
        <v>298</v>
      </c>
      <c r="D39" s="346"/>
      <c r="E39" s="346"/>
      <c r="F39" s="346"/>
      <c r="G39" s="346"/>
      <c r="H39" s="346"/>
      <c r="I39" s="346"/>
      <c r="J39" s="346"/>
      <c r="K39" s="346"/>
      <c r="L39" s="347"/>
      <c r="M39" s="234"/>
      <c r="N39" s="235"/>
      <c r="O39" s="236"/>
      <c r="P39" s="19"/>
    </row>
    <row r="40" spans="1:16" ht="15" customHeight="1" x14ac:dyDescent="0.3">
      <c r="A40" s="412"/>
      <c r="B40" s="453"/>
      <c r="C40" s="345" t="s">
        <v>299</v>
      </c>
      <c r="D40" s="346"/>
      <c r="E40" s="346"/>
      <c r="F40" s="346"/>
      <c r="G40" s="346"/>
      <c r="H40" s="346"/>
      <c r="I40" s="346"/>
      <c r="J40" s="346"/>
      <c r="K40" s="346"/>
      <c r="L40" s="347"/>
      <c r="M40" s="234"/>
      <c r="N40" s="235"/>
      <c r="O40" s="236"/>
      <c r="P40" s="19"/>
    </row>
    <row r="41" spans="1:16" ht="15" customHeight="1" x14ac:dyDescent="0.3">
      <c r="A41" s="412"/>
      <c r="B41" s="453"/>
      <c r="C41" s="345" t="s">
        <v>300</v>
      </c>
      <c r="D41" s="346"/>
      <c r="E41" s="346"/>
      <c r="F41" s="346"/>
      <c r="G41" s="346"/>
      <c r="H41" s="346"/>
      <c r="I41" s="346"/>
      <c r="J41" s="346"/>
      <c r="K41" s="346"/>
      <c r="L41" s="347"/>
      <c r="M41" s="234"/>
      <c r="N41" s="235"/>
      <c r="O41" s="236"/>
      <c r="P41" s="19"/>
    </row>
    <row r="42" spans="1:16" ht="14.5" customHeight="1" thickBot="1" x14ac:dyDescent="0.35">
      <c r="A42" s="412"/>
      <c r="B42" s="454"/>
      <c r="C42" s="348" t="s">
        <v>301</v>
      </c>
      <c r="D42" s="349"/>
      <c r="E42" s="349"/>
      <c r="F42" s="349"/>
      <c r="G42" s="349"/>
      <c r="H42" s="349"/>
      <c r="I42" s="349"/>
      <c r="J42" s="349"/>
      <c r="K42" s="349"/>
      <c r="L42" s="350"/>
      <c r="M42" s="243"/>
      <c r="N42" s="244"/>
      <c r="O42" s="245"/>
      <c r="P42" s="19"/>
    </row>
    <row r="43" spans="1:16" ht="13.9" customHeight="1" x14ac:dyDescent="0.3">
      <c r="A43" s="412"/>
      <c r="B43" s="452">
        <v>11</v>
      </c>
      <c r="C43" s="383" t="s">
        <v>302</v>
      </c>
      <c r="D43" s="384"/>
      <c r="E43" s="384"/>
      <c r="F43" s="384"/>
      <c r="G43" s="384"/>
      <c r="H43" s="384"/>
      <c r="I43" s="384"/>
      <c r="J43" s="384"/>
      <c r="K43" s="384"/>
      <c r="L43" s="385"/>
      <c r="M43" s="231"/>
      <c r="N43" s="232"/>
      <c r="O43" s="233"/>
      <c r="P43" s="25"/>
    </row>
    <row r="44" spans="1:16" ht="13.9" customHeight="1" x14ac:dyDescent="0.3">
      <c r="A44" s="412"/>
      <c r="B44" s="453"/>
      <c r="C44" s="345" t="s">
        <v>303</v>
      </c>
      <c r="D44" s="346"/>
      <c r="E44" s="346"/>
      <c r="F44" s="346"/>
      <c r="G44" s="346"/>
      <c r="H44" s="346"/>
      <c r="I44" s="346"/>
      <c r="J44" s="346"/>
      <c r="K44" s="346"/>
      <c r="L44" s="347"/>
      <c r="M44" s="234"/>
      <c r="N44" s="235"/>
      <c r="O44" s="236"/>
      <c r="P44" s="26"/>
    </row>
    <row r="45" spans="1:16" ht="13.9" customHeight="1" x14ac:dyDescent="0.3">
      <c r="A45" s="412"/>
      <c r="B45" s="453"/>
      <c r="C45" s="345" t="s">
        <v>304</v>
      </c>
      <c r="D45" s="346"/>
      <c r="E45" s="346"/>
      <c r="F45" s="346"/>
      <c r="G45" s="346"/>
      <c r="H45" s="346"/>
      <c r="I45" s="346"/>
      <c r="J45" s="346"/>
      <c r="K45" s="346"/>
      <c r="L45" s="347"/>
      <c r="M45" s="234"/>
      <c r="N45" s="235"/>
      <c r="O45" s="236"/>
      <c r="P45" s="19"/>
    </row>
    <row r="46" spans="1:16" ht="14.5" customHeight="1" thickBot="1" x14ac:dyDescent="0.35">
      <c r="A46" s="412"/>
      <c r="B46" s="454"/>
      <c r="C46" s="348" t="s">
        <v>305</v>
      </c>
      <c r="D46" s="349"/>
      <c r="E46" s="349"/>
      <c r="F46" s="349"/>
      <c r="G46" s="349"/>
      <c r="H46" s="349"/>
      <c r="I46" s="349"/>
      <c r="J46" s="349"/>
      <c r="K46" s="349"/>
      <c r="L46" s="350"/>
      <c r="M46" s="237"/>
      <c r="N46" s="238"/>
      <c r="O46" s="239"/>
      <c r="P46" s="19"/>
    </row>
    <row r="47" spans="1:16" ht="13.9" customHeight="1" x14ac:dyDescent="0.3">
      <c r="A47" s="412"/>
      <c r="B47" s="452">
        <v>12</v>
      </c>
      <c r="C47" s="383" t="s">
        <v>306</v>
      </c>
      <c r="D47" s="384"/>
      <c r="E47" s="384"/>
      <c r="F47" s="384"/>
      <c r="G47" s="384"/>
      <c r="H47" s="384"/>
      <c r="I47" s="384"/>
      <c r="J47" s="384"/>
      <c r="K47" s="384"/>
      <c r="L47" s="385"/>
      <c r="M47" s="240"/>
      <c r="N47" s="241"/>
      <c r="O47" s="242"/>
      <c r="P47" s="19"/>
    </row>
    <row r="48" spans="1:16" ht="13.9" customHeight="1" x14ac:dyDescent="0.3">
      <c r="A48" s="412"/>
      <c r="B48" s="453"/>
      <c r="C48" s="345" t="s">
        <v>307</v>
      </c>
      <c r="D48" s="346"/>
      <c r="E48" s="346"/>
      <c r="F48" s="346"/>
      <c r="G48" s="346"/>
      <c r="H48" s="346"/>
      <c r="I48" s="346"/>
      <c r="J48" s="346"/>
      <c r="K48" s="346"/>
      <c r="L48" s="347"/>
      <c r="M48" s="234"/>
      <c r="N48" s="235"/>
      <c r="O48" s="236"/>
      <c r="P48" s="20"/>
    </row>
    <row r="49" spans="1:16" ht="13.9" customHeight="1" x14ac:dyDescent="0.3">
      <c r="A49" s="412"/>
      <c r="B49" s="453"/>
      <c r="C49" s="345" t="s">
        <v>308</v>
      </c>
      <c r="D49" s="346"/>
      <c r="E49" s="346"/>
      <c r="F49" s="346"/>
      <c r="G49" s="346"/>
      <c r="H49" s="346"/>
      <c r="I49" s="346"/>
      <c r="J49" s="346"/>
      <c r="K49" s="346"/>
      <c r="L49" s="347"/>
      <c r="M49" s="234"/>
      <c r="N49" s="235"/>
      <c r="O49" s="236"/>
      <c r="P49" s="19"/>
    </row>
    <row r="50" spans="1:16" ht="13.9" customHeight="1" x14ac:dyDescent="0.3">
      <c r="A50" s="412"/>
      <c r="B50" s="453"/>
      <c r="C50" s="345" t="s">
        <v>309</v>
      </c>
      <c r="D50" s="346"/>
      <c r="E50" s="346"/>
      <c r="F50" s="346"/>
      <c r="G50" s="346"/>
      <c r="H50" s="346"/>
      <c r="I50" s="346"/>
      <c r="J50" s="346"/>
      <c r="K50" s="346"/>
      <c r="L50" s="347"/>
      <c r="M50" s="234"/>
      <c r="N50" s="235"/>
      <c r="O50" s="236"/>
      <c r="P50" s="19"/>
    </row>
    <row r="51" spans="1:16" ht="14.5" customHeight="1" thickBot="1" x14ac:dyDescent="0.35">
      <c r="A51" s="413"/>
      <c r="B51" s="454"/>
      <c r="C51" s="399" t="s">
        <v>310</v>
      </c>
      <c r="D51" s="399"/>
      <c r="E51" s="399"/>
      <c r="F51" s="399"/>
      <c r="G51" s="399"/>
      <c r="H51" s="399"/>
      <c r="I51" s="399"/>
      <c r="J51" s="399"/>
      <c r="K51" s="399"/>
      <c r="L51" s="400"/>
      <c r="M51" s="237"/>
      <c r="N51" s="238"/>
      <c r="O51" s="239"/>
      <c r="P51" s="19"/>
    </row>
    <row r="53" spans="1:16" ht="14.5" thickBot="1" x14ac:dyDescent="0.35"/>
    <row r="54" spans="1:16" x14ac:dyDescent="0.3">
      <c r="A54" s="437" t="s">
        <v>19</v>
      </c>
      <c r="B54" s="438"/>
      <c r="C54" s="438"/>
      <c r="D54" s="438"/>
      <c r="E54" s="438"/>
      <c r="F54" s="438"/>
      <c r="G54" s="438"/>
      <c r="H54" s="438"/>
      <c r="I54" s="438"/>
      <c r="J54" s="438"/>
      <c r="K54" s="438"/>
      <c r="L54" s="438"/>
      <c r="M54" s="438"/>
      <c r="N54" s="438"/>
      <c r="O54" s="439"/>
    </row>
    <row r="55" spans="1:16" x14ac:dyDescent="0.3">
      <c r="A55" s="440"/>
      <c r="B55" s="441"/>
      <c r="C55" s="441"/>
      <c r="D55" s="441"/>
      <c r="E55" s="441"/>
      <c r="F55" s="441"/>
      <c r="G55" s="441"/>
      <c r="H55" s="441"/>
      <c r="I55" s="441"/>
      <c r="J55" s="441"/>
      <c r="K55" s="441"/>
      <c r="L55" s="441"/>
      <c r="M55" s="441"/>
      <c r="N55" s="441"/>
      <c r="O55" s="442"/>
    </row>
    <row r="56" spans="1:16" x14ac:dyDescent="0.3">
      <c r="A56" s="440"/>
      <c r="B56" s="441"/>
      <c r="C56" s="441"/>
      <c r="D56" s="441"/>
      <c r="E56" s="441"/>
      <c r="F56" s="441"/>
      <c r="G56" s="441"/>
      <c r="H56" s="441"/>
      <c r="I56" s="441"/>
      <c r="J56" s="441"/>
      <c r="K56" s="441"/>
      <c r="L56" s="441"/>
      <c r="M56" s="441"/>
      <c r="N56" s="441"/>
      <c r="O56" s="442"/>
    </row>
    <row r="57" spans="1:16" ht="14.5" thickBot="1" x14ac:dyDescent="0.35">
      <c r="A57" s="443"/>
      <c r="B57" s="444"/>
      <c r="C57" s="444"/>
      <c r="D57" s="444"/>
      <c r="E57" s="444"/>
      <c r="F57" s="444"/>
      <c r="G57" s="444"/>
      <c r="H57" s="444"/>
      <c r="I57" s="444"/>
      <c r="J57" s="444"/>
      <c r="K57" s="444"/>
      <c r="L57" s="444"/>
      <c r="M57" s="444"/>
      <c r="N57" s="444"/>
      <c r="O57" s="445"/>
    </row>
    <row r="58" spans="1:16" s="30" customFormat="1" x14ac:dyDescent="0.3">
      <c r="G58" s="45"/>
      <c r="H58" s="45"/>
      <c r="I58" s="45"/>
      <c r="J58" s="45"/>
    </row>
    <row r="59" spans="1:16" s="30" customFormat="1" x14ac:dyDescent="0.3">
      <c r="A59" s="60" t="s">
        <v>71</v>
      </c>
      <c r="B59" s="41"/>
      <c r="C59" s="41"/>
      <c r="H59" s="45"/>
      <c r="J59" s="45"/>
    </row>
    <row r="60" spans="1:16" s="30" customFormat="1" x14ac:dyDescent="0.3">
      <c r="A60" s="226" t="s">
        <v>72</v>
      </c>
      <c r="B60" s="41"/>
      <c r="C60" s="41"/>
      <c r="K60" s="57"/>
      <c r="L60" s="57"/>
      <c r="M60" s="57"/>
      <c r="N60" s="57"/>
    </row>
    <row r="61" spans="1:16" x14ac:dyDescent="0.3">
      <c r="A61" s="227" t="s">
        <v>70</v>
      </c>
    </row>
  </sheetData>
  <sheetProtection algorithmName="SHA-512" hashValue="VNG3BMwHq81jVrYpMgs2aiG+AnWYGlVk/hNWuxzE625cAP/FOHN1xly4zwAkumkL61dXM7TcoYqMi60OWpdXxA==" saltValue="pq3ekpbWErJqQbHRm7ieZw==" spinCount="100000" sheet="1" objects="1" scenarios="1"/>
  <mergeCells count="54">
    <mergeCell ref="B37:B42"/>
    <mergeCell ref="C37:L37"/>
    <mergeCell ref="C42:L42"/>
    <mergeCell ref="A12:A14"/>
    <mergeCell ref="K12:O12"/>
    <mergeCell ref="K13:O13"/>
    <mergeCell ref="K14:O14"/>
    <mergeCell ref="K15:O15"/>
    <mergeCell ref="C41:L41"/>
    <mergeCell ref="C38:L38"/>
    <mergeCell ref="C39:L39"/>
    <mergeCell ref="C40:L40"/>
    <mergeCell ref="A54:O57"/>
    <mergeCell ref="C27:L27"/>
    <mergeCell ref="C28:L28"/>
    <mergeCell ref="C32:L32"/>
    <mergeCell ref="C33:L33"/>
    <mergeCell ref="A18:A51"/>
    <mergeCell ref="C34:L34"/>
    <mergeCell ref="B24:B26"/>
    <mergeCell ref="C24:L24"/>
    <mergeCell ref="C25:L25"/>
    <mergeCell ref="C26:L26"/>
    <mergeCell ref="C22:L22"/>
    <mergeCell ref="C23:L23"/>
    <mergeCell ref="C21:L21"/>
    <mergeCell ref="C20:L20"/>
    <mergeCell ref="C19:L19"/>
    <mergeCell ref="F2:O2"/>
    <mergeCell ref="F3:O4"/>
    <mergeCell ref="C35:L35"/>
    <mergeCell ref="C36:L36"/>
    <mergeCell ref="B32:B36"/>
    <mergeCell ref="B27:B31"/>
    <mergeCell ref="C29:L29"/>
    <mergeCell ref="C30:L30"/>
    <mergeCell ref="C31:L31"/>
    <mergeCell ref="A7:B7"/>
    <mergeCell ref="A10:B10"/>
    <mergeCell ref="C17:L17"/>
    <mergeCell ref="C18:L18"/>
    <mergeCell ref="B12:G14"/>
    <mergeCell ref="I12:J14"/>
    <mergeCell ref="B47:B51"/>
    <mergeCell ref="C47:L47"/>
    <mergeCell ref="C48:L48"/>
    <mergeCell ref="C49:L49"/>
    <mergeCell ref="C50:L50"/>
    <mergeCell ref="C51:L51"/>
    <mergeCell ref="C43:L43"/>
    <mergeCell ref="C44:L44"/>
    <mergeCell ref="C45:L45"/>
    <mergeCell ref="C46:L46"/>
    <mergeCell ref="B43:B46"/>
  </mergeCells>
  <conditionalFormatting sqref="G18:L21 C18:D21">
    <cfRule type="expression" dxfId="218" priority="12" stopIfTrue="1">
      <formula>AND(M18=1,N18="x")</formula>
    </cfRule>
    <cfRule type="expression" dxfId="217" priority="13" stopIfTrue="1">
      <formula>AND(M18="x",N18&lt;&gt;"",N18=0)</formula>
    </cfRule>
    <cfRule type="expression" dxfId="216" priority="14" stopIfTrue="1">
      <formula>AND(M18="x",N18=1)</formula>
    </cfRule>
    <cfRule type="expression" dxfId="215" priority="15" stopIfTrue="1">
      <formula>AND(M18&lt;&gt;"",M18=0,N18=1)</formula>
    </cfRule>
    <cfRule type="expression" dxfId="214" priority="16" stopIfTrue="1">
      <formula>AND(M18=0,M18&lt;&gt;"")</formula>
    </cfRule>
    <cfRule type="expression" dxfId="213" priority="17" stopIfTrue="1">
      <formula>M18="x"</formula>
    </cfRule>
    <cfRule type="expression" dxfId="212" priority="18" stopIfTrue="1">
      <formula>AND(M18=1,N18=0,N18&lt;&gt;"")</formula>
    </cfRule>
    <cfRule type="expression" dxfId="211" priority="19" stopIfTrue="1">
      <formula>M18=1</formula>
    </cfRule>
  </conditionalFormatting>
  <conditionalFormatting sqref="F18:F21">
    <cfRule type="expression" dxfId="210" priority="972" stopIfTrue="1">
      <formula>AND(C16=1,Q18="x")</formula>
    </cfRule>
    <cfRule type="expression" dxfId="209" priority="973" stopIfTrue="1">
      <formula>AND(C16="x",Q18&lt;&gt;"",Q18=0)</formula>
    </cfRule>
    <cfRule type="expression" dxfId="208" priority="974" stopIfTrue="1">
      <formula>AND(C16="x",Q18=1)</formula>
    </cfRule>
    <cfRule type="expression" dxfId="207" priority="975" stopIfTrue="1">
      <formula>AND(C16&lt;&gt;"",C16=0,Q18=1)</formula>
    </cfRule>
    <cfRule type="expression" dxfId="206" priority="976" stopIfTrue="1">
      <formula>AND(C16=0,C16&lt;&gt;"")</formula>
    </cfRule>
    <cfRule type="expression" dxfId="205" priority="977" stopIfTrue="1">
      <formula>C16="x"</formula>
    </cfRule>
    <cfRule type="expression" dxfId="204" priority="978" stopIfTrue="1">
      <formula>AND(C16=1,Q18=0,Q18&lt;&gt;"")</formula>
    </cfRule>
    <cfRule type="expression" dxfId="203" priority="979" stopIfTrue="1">
      <formula>C16=1</formula>
    </cfRule>
  </conditionalFormatting>
  <conditionalFormatting sqref="E18:E21">
    <cfRule type="expression" dxfId="202" priority="980" stopIfTrue="1">
      <formula>AND(O18=1,C16="x")</formula>
    </cfRule>
    <cfRule type="expression" dxfId="201" priority="981" stopIfTrue="1">
      <formula>AND(O18="x",C16&lt;&gt;"",C16=0)</formula>
    </cfRule>
    <cfRule type="expression" dxfId="200" priority="982" stopIfTrue="1">
      <formula>AND(O18="x",C16=1)</formula>
    </cfRule>
    <cfRule type="expression" dxfId="199" priority="983" stopIfTrue="1">
      <formula>AND(O18&lt;&gt;"",O18=0,C16=1)</formula>
    </cfRule>
    <cfRule type="expression" dxfId="198" priority="984" stopIfTrue="1">
      <formula>AND(O18=0,O18&lt;&gt;"")</formula>
    </cfRule>
    <cfRule type="expression" dxfId="197" priority="985" stopIfTrue="1">
      <formula>O18="x"</formula>
    </cfRule>
    <cfRule type="expression" dxfId="196" priority="986" stopIfTrue="1">
      <formula>AND(O18=1,C16=0,C16&lt;&gt;"")</formula>
    </cfRule>
    <cfRule type="expression" dxfId="195" priority="987" stopIfTrue="1">
      <formula>O18=1</formula>
    </cfRule>
  </conditionalFormatting>
  <conditionalFormatting sqref="C22:L51">
    <cfRule type="expression" dxfId="194" priority="1" stopIfTrue="1">
      <formula>N22="X"</formula>
    </cfRule>
    <cfRule type="expression" dxfId="193" priority="2" stopIfTrue="1">
      <formula>AND(N22&lt;&gt;"",N22=0)</formula>
    </cfRule>
    <cfRule type="expression" dxfId="192" priority="3" stopIfTrue="1">
      <formula>N22=1</formula>
    </cfRule>
    <cfRule type="expression" dxfId="191" priority="4" stopIfTrue="1">
      <formula>AND(M22=1,N22="x")</formula>
    </cfRule>
    <cfRule type="expression" dxfId="190" priority="5" stopIfTrue="1">
      <formula>AND(M22="x",N22&lt;&gt;"",N22=0)</formula>
    </cfRule>
    <cfRule type="expression" dxfId="189" priority="6" stopIfTrue="1">
      <formula>AND(M22="x",N22=1)</formula>
    </cfRule>
    <cfRule type="expression" dxfId="188" priority="7" stopIfTrue="1">
      <formula>AND(M22&lt;&gt;"",M22=0,N22=1)</formula>
    </cfRule>
    <cfRule type="expression" dxfId="187" priority="8" stopIfTrue="1">
      <formula>AND(M22=0,M22&lt;&gt;"")</formula>
    </cfRule>
    <cfRule type="expression" dxfId="186" priority="9" stopIfTrue="1">
      <formula>M22="x"</formula>
    </cfRule>
    <cfRule type="expression" dxfId="185" priority="10" stopIfTrue="1">
      <formula>AND(M22=1,N22=0,N22&lt;&gt;"")</formula>
    </cfRule>
    <cfRule type="expression" dxfId="184" priority="11" stopIfTrue="1">
      <formula>M22=1</formula>
    </cfRule>
  </conditionalFormatting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63"/>
  <sheetViews>
    <sheetView zoomScale="80" zoomScaleNormal="80" workbookViewId="0">
      <selection activeCell="S10" sqref="S10"/>
    </sheetView>
  </sheetViews>
  <sheetFormatPr defaultRowHeight="14" x14ac:dyDescent="0.3"/>
  <cols>
    <col min="1" max="1" width="13.81640625" style="30" customWidth="1"/>
    <col min="2" max="2" width="8.26953125" style="30" customWidth="1"/>
    <col min="3" max="3" width="7.54296875" style="30" customWidth="1"/>
    <col min="4" max="4" width="8.453125" style="30" customWidth="1"/>
    <col min="5" max="5" width="7.81640625" style="30" customWidth="1"/>
    <col min="6" max="6" width="8.26953125" style="30" customWidth="1"/>
    <col min="7" max="7" width="9.26953125" style="30" customWidth="1"/>
    <col min="8" max="8" width="7.81640625" style="30" customWidth="1"/>
    <col min="9" max="9" width="8.1796875" style="30" customWidth="1"/>
    <col min="10" max="10" width="8.26953125" style="30" customWidth="1"/>
    <col min="11" max="11" width="7.453125" style="30" customWidth="1"/>
    <col min="12" max="12" width="8.1796875" style="30" customWidth="1"/>
    <col min="13" max="13" width="9.26953125" style="30" customWidth="1"/>
    <col min="14" max="14" width="9.1796875" style="30"/>
    <col min="15" max="15" width="12.26953125" style="30" customWidth="1"/>
    <col min="16" max="256" width="9.1796875" style="30"/>
    <col min="257" max="257" width="13.81640625" style="30" customWidth="1"/>
    <col min="258" max="258" width="11.1796875" style="30" customWidth="1"/>
    <col min="259" max="259" width="9.1796875" style="30" customWidth="1"/>
    <col min="260" max="270" width="9.1796875" style="30"/>
    <col min="271" max="271" width="7" style="30" customWidth="1"/>
    <col min="272" max="512" width="9.1796875" style="30"/>
    <col min="513" max="513" width="13.81640625" style="30" customWidth="1"/>
    <col min="514" max="514" width="11.1796875" style="30" customWidth="1"/>
    <col min="515" max="515" width="9.1796875" style="30" customWidth="1"/>
    <col min="516" max="526" width="9.1796875" style="30"/>
    <col min="527" max="527" width="7" style="30" customWidth="1"/>
    <col min="528" max="768" width="9.1796875" style="30"/>
    <col min="769" max="769" width="13.81640625" style="30" customWidth="1"/>
    <col min="770" max="770" width="11.1796875" style="30" customWidth="1"/>
    <col min="771" max="771" width="9.1796875" style="30" customWidth="1"/>
    <col min="772" max="782" width="9.1796875" style="30"/>
    <col min="783" max="783" width="7" style="30" customWidth="1"/>
    <col min="784" max="1024" width="9.1796875" style="30"/>
    <col min="1025" max="1025" width="13.81640625" style="30" customWidth="1"/>
    <col min="1026" max="1026" width="11.1796875" style="30" customWidth="1"/>
    <col min="1027" max="1027" width="9.1796875" style="30" customWidth="1"/>
    <col min="1028" max="1038" width="9.1796875" style="30"/>
    <col min="1039" max="1039" width="7" style="30" customWidth="1"/>
    <col min="1040" max="1280" width="9.1796875" style="30"/>
    <col min="1281" max="1281" width="13.81640625" style="30" customWidth="1"/>
    <col min="1282" max="1282" width="11.1796875" style="30" customWidth="1"/>
    <col min="1283" max="1283" width="9.1796875" style="30" customWidth="1"/>
    <col min="1284" max="1294" width="9.1796875" style="30"/>
    <col min="1295" max="1295" width="7" style="30" customWidth="1"/>
    <col min="1296" max="1536" width="9.1796875" style="30"/>
    <col min="1537" max="1537" width="13.81640625" style="30" customWidth="1"/>
    <col min="1538" max="1538" width="11.1796875" style="30" customWidth="1"/>
    <col min="1539" max="1539" width="9.1796875" style="30" customWidth="1"/>
    <col min="1540" max="1550" width="9.1796875" style="30"/>
    <col min="1551" max="1551" width="7" style="30" customWidth="1"/>
    <col min="1552" max="1792" width="9.1796875" style="30"/>
    <col min="1793" max="1793" width="13.81640625" style="30" customWidth="1"/>
    <col min="1794" max="1794" width="11.1796875" style="30" customWidth="1"/>
    <col min="1795" max="1795" width="9.1796875" style="30" customWidth="1"/>
    <col min="1796" max="1806" width="9.1796875" style="30"/>
    <col min="1807" max="1807" width="7" style="30" customWidth="1"/>
    <col min="1808" max="2048" width="9.1796875" style="30"/>
    <col min="2049" max="2049" width="13.81640625" style="30" customWidth="1"/>
    <col min="2050" max="2050" width="11.1796875" style="30" customWidth="1"/>
    <col min="2051" max="2051" width="9.1796875" style="30" customWidth="1"/>
    <col min="2052" max="2062" width="9.1796875" style="30"/>
    <col min="2063" max="2063" width="7" style="30" customWidth="1"/>
    <col min="2064" max="2304" width="9.1796875" style="30"/>
    <col min="2305" max="2305" width="13.81640625" style="30" customWidth="1"/>
    <col min="2306" max="2306" width="11.1796875" style="30" customWidth="1"/>
    <col min="2307" max="2307" width="9.1796875" style="30" customWidth="1"/>
    <col min="2308" max="2318" width="9.1796875" style="30"/>
    <col min="2319" max="2319" width="7" style="30" customWidth="1"/>
    <col min="2320" max="2560" width="9.1796875" style="30"/>
    <col min="2561" max="2561" width="13.81640625" style="30" customWidth="1"/>
    <col min="2562" max="2562" width="11.1796875" style="30" customWidth="1"/>
    <col min="2563" max="2563" width="9.1796875" style="30" customWidth="1"/>
    <col min="2564" max="2574" width="9.1796875" style="30"/>
    <col min="2575" max="2575" width="7" style="30" customWidth="1"/>
    <col min="2576" max="2816" width="9.1796875" style="30"/>
    <col min="2817" max="2817" width="13.81640625" style="30" customWidth="1"/>
    <col min="2818" max="2818" width="11.1796875" style="30" customWidth="1"/>
    <col min="2819" max="2819" width="9.1796875" style="30" customWidth="1"/>
    <col min="2820" max="2830" width="9.1796875" style="30"/>
    <col min="2831" max="2831" width="7" style="30" customWidth="1"/>
    <col min="2832" max="3072" width="9.1796875" style="30"/>
    <col min="3073" max="3073" width="13.81640625" style="30" customWidth="1"/>
    <col min="3074" max="3074" width="11.1796875" style="30" customWidth="1"/>
    <col min="3075" max="3075" width="9.1796875" style="30" customWidth="1"/>
    <col min="3076" max="3086" width="9.1796875" style="30"/>
    <col min="3087" max="3087" width="7" style="30" customWidth="1"/>
    <col min="3088" max="3328" width="9.1796875" style="30"/>
    <col min="3329" max="3329" width="13.81640625" style="30" customWidth="1"/>
    <col min="3330" max="3330" width="11.1796875" style="30" customWidth="1"/>
    <col min="3331" max="3331" width="9.1796875" style="30" customWidth="1"/>
    <col min="3332" max="3342" width="9.1796875" style="30"/>
    <col min="3343" max="3343" width="7" style="30" customWidth="1"/>
    <col min="3344" max="3584" width="9.1796875" style="30"/>
    <col min="3585" max="3585" width="13.81640625" style="30" customWidth="1"/>
    <col min="3586" max="3586" width="11.1796875" style="30" customWidth="1"/>
    <col min="3587" max="3587" width="9.1796875" style="30" customWidth="1"/>
    <col min="3588" max="3598" width="9.1796875" style="30"/>
    <col min="3599" max="3599" width="7" style="30" customWidth="1"/>
    <col min="3600" max="3840" width="9.1796875" style="30"/>
    <col min="3841" max="3841" width="13.81640625" style="30" customWidth="1"/>
    <col min="3842" max="3842" width="11.1796875" style="30" customWidth="1"/>
    <col min="3843" max="3843" width="9.1796875" style="30" customWidth="1"/>
    <col min="3844" max="3854" width="9.1796875" style="30"/>
    <col min="3855" max="3855" width="7" style="30" customWidth="1"/>
    <col min="3856" max="4096" width="9.1796875" style="30"/>
    <col min="4097" max="4097" width="13.81640625" style="30" customWidth="1"/>
    <col min="4098" max="4098" width="11.1796875" style="30" customWidth="1"/>
    <col min="4099" max="4099" width="9.1796875" style="30" customWidth="1"/>
    <col min="4100" max="4110" width="9.1796875" style="30"/>
    <col min="4111" max="4111" width="7" style="30" customWidth="1"/>
    <col min="4112" max="4352" width="9.1796875" style="30"/>
    <col min="4353" max="4353" width="13.81640625" style="30" customWidth="1"/>
    <col min="4354" max="4354" width="11.1796875" style="30" customWidth="1"/>
    <col min="4355" max="4355" width="9.1796875" style="30" customWidth="1"/>
    <col min="4356" max="4366" width="9.1796875" style="30"/>
    <col min="4367" max="4367" width="7" style="30" customWidth="1"/>
    <col min="4368" max="4608" width="9.1796875" style="30"/>
    <col min="4609" max="4609" width="13.81640625" style="30" customWidth="1"/>
    <col min="4610" max="4610" width="11.1796875" style="30" customWidth="1"/>
    <col min="4611" max="4611" width="9.1796875" style="30" customWidth="1"/>
    <col min="4612" max="4622" width="9.1796875" style="30"/>
    <col min="4623" max="4623" width="7" style="30" customWidth="1"/>
    <col min="4624" max="4864" width="9.1796875" style="30"/>
    <col min="4865" max="4865" width="13.81640625" style="30" customWidth="1"/>
    <col min="4866" max="4866" width="11.1796875" style="30" customWidth="1"/>
    <col min="4867" max="4867" width="9.1796875" style="30" customWidth="1"/>
    <col min="4868" max="4878" width="9.1796875" style="30"/>
    <col min="4879" max="4879" width="7" style="30" customWidth="1"/>
    <col min="4880" max="5120" width="9.1796875" style="30"/>
    <col min="5121" max="5121" width="13.81640625" style="30" customWidth="1"/>
    <col min="5122" max="5122" width="11.1796875" style="30" customWidth="1"/>
    <col min="5123" max="5123" width="9.1796875" style="30" customWidth="1"/>
    <col min="5124" max="5134" width="9.1796875" style="30"/>
    <col min="5135" max="5135" width="7" style="30" customWidth="1"/>
    <col min="5136" max="5376" width="9.1796875" style="30"/>
    <col min="5377" max="5377" width="13.81640625" style="30" customWidth="1"/>
    <col min="5378" max="5378" width="11.1796875" style="30" customWidth="1"/>
    <col min="5379" max="5379" width="9.1796875" style="30" customWidth="1"/>
    <col min="5380" max="5390" width="9.1796875" style="30"/>
    <col min="5391" max="5391" width="7" style="30" customWidth="1"/>
    <col min="5392" max="5632" width="9.1796875" style="30"/>
    <col min="5633" max="5633" width="13.81640625" style="30" customWidth="1"/>
    <col min="5634" max="5634" width="11.1796875" style="30" customWidth="1"/>
    <col min="5635" max="5635" width="9.1796875" style="30" customWidth="1"/>
    <col min="5636" max="5646" width="9.1796875" style="30"/>
    <col min="5647" max="5647" width="7" style="30" customWidth="1"/>
    <col min="5648" max="5888" width="9.1796875" style="30"/>
    <col min="5889" max="5889" width="13.81640625" style="30" customWidth="1"/>
    <col min="5890" max="5890" width="11.1796875" style="30" customWidth="1"/>
    <col min="5891" max="5891" width="9.1796875" style="30" customWidth="1"/>
    <col min="5892" max="5902" width="9.1796875" style="30"/>
    <col min="5903" max="5903" width="7" style="30" customWidth="1"/>
    <col min="5904" max="6144" width="9.1796875" style="30"/>
    <col min="6145" max="6145" width="13.81640625" style="30" customWidth="1"/>
    <col min="6146" max="6146" width="11.1796875" style="30" customWidth="1"/>
    <col min="6147" max="6147" width="9.1796875" style="30" customWidth="1"/>
    <col min="6148" max="6158" width="9.1796875" style="30"/>
    <col min="6159" max="6159" width="7" style="30" customWidth="1"/>
    <col min="6160" max="6400" width="9.1796875" style="30"/>
    <col min="6401" max="6401" width="13.81640625" style="30" customWidth="1"/>
    <col min="6402" max="6402" width="11.1796875" style="30" customWidth="1"/>
    <col min="6403" max="6403" width="9.1796875" style="30" customWidth="1"/>
    <col min="6404" max="6414" width="9.1796875" style="30"/>
    <col min="6415" max="6415" width="7" style="30" customWidth="1"/>
    <col min="6416" max="6656" width="9.1796875" style="30"/>
    <col min="6657" max="6657" width="13.81640625" style="30" customWidth="1"/>
    <col min="6658" max="6658" width="11.1796875" style="30" customWidth="1"/>
    <col min="6659" max="6659" width="9.1796875" style="30" customWidth="1"/>
    <col min="6660" max="6670" width="9.1796875" style="30"/>
    <col min="6671" max="6671" width="7" style="30" customWidth="1"/>
    <col min="6672" max="6912" width="9.1796875" style="30"/>
    <col min="6913" max="6913" width="13.81640625" style="30" customWidth="1"/>
    <col min="6914" max="6914" width="11.1796875" style="30" customWidth="1"/>
    <col min="6915" max="6915" width="9.1796875" style="30" customWidth="1"/>
    <col min="6916" max="6926" width="9.1796875" style="30"/>
    <col min="6927" max="6927" width="7" style="30" customWidth="1"/>
    <col min="6928" max="7168" width="9.1796875" style="30"/>
    <col min="7169" max="7169" width="13.81640625" style="30" customWidth="1"/>
    <col min="7170" max="7170" width="11.1796875" style="30" customWidth="1"/>
    <col min="7171" max="7171" width="9.1796875" style="30" customWidth="1"/>
    <col min="7172" max="7182" width="9.1796875" style="30"/>
    <col min="7183" max="7183" width="7" style="30" customWidth="1"/>
    <col min="7184" max="7424" width="9.1796875" style="30"/>
    <col min="7425" max="7425" width="13.81640625" style="30" customWidth="1"/>
    <col min="7426" max="7426" width="11.1796875" style="30" customWidth="1"/>
    <col min="7427" max="7427" width="9.1796875" style="30" customWidth="1"/>
    <col min="7428" max="7438" width="9.1796875" style="30"/>
    <col min="7439" max="7439" width="7" style="30" customWidth="1"/>
    <col min="7440" max="7680" width="9.1796875" style="30"/>
    <col min="7681" max="7681" width="13.81640625" style="30" customWidth="1"/>
    <col min="7682" max="7682" width="11.1796875" style="30" customWidth="1"/>
    <col min="7683" max="7683" width="9.1796875" style="30" customWidth="1"/>
    <col min="7684" max="7694" width="9.1796875" style="30"/>
    <col min="7695" max="7695" width="7" style="30" customWidth="1"/>
    <col min="7696" max="7936" width="9.1796875" style="30"/>
    <col min="7937" max="7937" width="13.81640625" style="30" customWidth="1"/>
    <col min="7938" max="7938" width="11.1796875" style="30" customWidth="1"/>
    <col min="7939" max="7939" width="9.1796875" style="30" customWidth="1"/>
    <col min="7940" max="7950" width="9.1796875" style="30"/>
    <col min="7951" max="7951" width="7" style="30" customWidth="1"/>
    <col min="7952" max="8192" width="9.1796875" style="30"/>
    <col min="8193" max="8193" width="13.81640625" style="30" customWidth="1"/>
    <col min="8194" max="8194" width="11.1796875" style="30" customWidth="1"/>
    <col min="8195" max="8195" width="9.1796875" style="30" customWidth="1"/>
    <col min="8196" max="8206" width="9.1796875" style="30"/>
    <col min="8207" max="8207" width="7" style="30" customWidth="1"/>
    <col min="8208" max="8448" width="9.1796875" style="30"/>
    <col min="8449" max="8449" width="13.81640625" style="30" customWidth="1"/>
    <col min="8450" max="8450" width="11.1796875" style="30" customWidth="1"/>
    <col min="8451" max="8451" width="9.1796875" style="30" customWidth="1"/>
    <col min="8452" max="8462" width="9.1796875" style="30"/>
    <col min="8463" max="8463" width="7" style="30" customWidth="1"/>
    <col min="8464" max="8704" width="9.1796875" style="30"/>
    <col min="8705" max="8705" width="13.81640625" style="30" customWidth="1"/>
    <col min="8706" max="8706" width="11.1796875" style="30" customWidth="1"/>
    <col min="8707" max="8707" width="9.1796875" style="30" customWidth="1"/>
    <col min="8708" max="8718" width="9.1796875" style="30"/>
    <col min="8719" max="8719" width="7" style="30" customWidth="1"/>
    <col min="8720" max="8960" width="9.1796875" style="30"/>
    <col min="8961" max="8961" width="13.81640625" style="30" customWidth="1"/>
    <col min="8962" max="8962" width="11.1796875" style="30" customWidth="1"/>
    <col min="8963" max="8963" width="9.1796875" style="30" customWidth="1"/>
    <col min="8964" max="8974" width="9.1796875" style="30"/>
    <col min="8975" max="8975" width="7" style="30" customWidth="1"/>
    <col min="8976" max="9216" width="9.1796875" style="30"/>
    <col min="9217" max="9217" width="13.81640625" style="30" customWidth="1"/>
    <col min="9218" max="9218" width="11.1796875" style="30" customWidth="1"/>
    <col min="9219" max="9219" width="9.1796875" style="30" customWidth="1"/>
    <col min="9220" max="9230" width="9.1796875" style="30"/>
    <col min="9231" max="9231" width="7" style="30" customWidth="1"/>
    <col min="9232" max="9472" width="9.1796875" style="30"/>
    <col min="9473" max="9473" width="13.81640625" style="30" customWidth="1"/>
    <col min="9474" max="9474" width="11.1796875" style="30" customWidth="1"/>
    <col min="9475" max="9475" width="9.1796875" style="30" customWidth="1"/>
    <col min="9476" max="9486" width="9.1796875" style="30"/>
    <col min="9487" max="9487" width="7" style="30" customWidth="1"/>
    <col min="9488" max="9728" width="9.1796875" style="30"/>
    <col min="9729" max="9729" width="13.81640625" style="30" customWidth="1"/>
    <col min="9730" max="9730" width="11.1796875" style="30" customWidth="1"/>
    <col min="9731" max="9731" width="9.1796875" style="30" customWidth="1"/>
    <col min="9732" max="9742" width="9.1796875" style="30"/>
    <col min="9743" max="9743" width="7" style="30" customWidth="1"/>
    <col min="9744" max="9984" width="9.1796875" style="30"/>
    <col min="9985" max="9985" width="13.81640625" style="30" customWidth="1"/>
    <col min="9986" max="9986" width="11.1796875" style="30" customWidth="1"/>
    <col min="9987" max="9987" width="9.1796875" style="30" customWidth="1"/>
    <col min="9988" max="9998" width="9.1796875" style="30"/>
    <col min="9999" max="9999" width="7" style="30" customWidth="1"/>
    <col min="10000" max="10240" width="9.1796875" style="30"/>
    <col min="10241" max="10241" width="13.81640625" style="30" customWidth="1"/>
    <col min="10242" max="10242" width="11.1796875" style="30" customWidth="1"/>
    <col min="10243" max="10243" width="9.1796875" style="30" customWidth="1"/>
    <col min="10244" max="10254" width="9.1796875" style="30"/>
    <col min="10255" max="10255" width="7" style="30" customWidth="1"/>
    <col min="10256" max="10496" width="9.1796875" style="30"/>
    <col min="10497" max="10497" width="13.81640625" style="30" customWidth="1"/>
    <col min="10498" max="10498" width="11.1796875" style="30" customWidth="1"/>
    <col min="10499" max="10499" width="9.1796875" style="30" customWidth="1"/>
    <col min="10500" max="10510" width="9.1796875" style="30"/>
    <col min="10511" max="10511" width="7" style="30" customWidth="1"/>
    <col min="10512" max="10752" width="9.1796875" style="30"/>
    <col min="10753" max="10753" width="13.81640625" style="30" customWidth="1"/>
    <col min="10754" max="10754" width="11.1796875" style="30" customWidth="1"/>
    <col min="10755" max="10755" width="9.1796875" style="30" customWidth="1"/>
    <col min="10756" max="10766" width="9.1796875" style="30"/>
    <col min="10767" max="10767" width="7" style="30" customWidth="1"/>
    <col min="10768" max="11008" width="9.1796875" style="30"/>
    <col min="11009" max="11009" width="13.81640625" style="30" customWidth="1"/>
    <col min="11010" max="11010" width="11.1796875" style="30" customWidth="1"/>
    <col min="11011" max="11011" width="9.1796875" style="30" customWidth="1"/>
    <col min="11012" max="11022" width="9.1796875" style="30"/>
    <col min="11023" max="11023" width="7" style="30" customWidth="1"/>
    <col min="11024" max="11264" width="9.1796875" style="30"/>
    <col min="11265" max="11265" width="13.81640625" style="30" customWidth="1"/>
    <col min="11266" max="11266" width="11.1796875" style="30" customWidth="1"/>
    <col min="11267" max="11267" width="9.1796875" style="30" customWidth="1"/>
    <col min="11268" max="11278" width="9.1796875" style="30"/>
    <col min="11279" max="11279" width="7" style="30" customWidth="1"/>
    <col min="11280" max="11520" width="9.1796875" style="30"/>
    <col min="11521" max="11521" width="13.81640625" style="30" customWidth="1"/>
    <col min="11522" max="11522" width="11.1796875" style="30" customWidth="1"/>
    <col min="11523" max="11523" width="9.1796875" style="30" customWidth="1"/>
    <col min="11524" max="11534" width="9.1796875" style="30"/>
    <col min="11535" max="11535" width="7" style="30" customWidth="1"/>
    <col min="11536" max="11776" width="9.1796875" style="30"/>
    <col min="11777" max="11777" width="13.81640625" style="30" customWidth="1"/>
    <col min="11778" max="11778" width="11.1796875" style="30" customWidth="1"/>
    <col min="11779" max="11779" width="9.1796875" style="30" customWidth="1"/>
    <col min="11780" max="11790" width="9.1796875" style="30"/>
    <col min="11791" max="11791" width="7" style="30" customWidth="1"/>
    <col min="11792" max="12032" width="9.1796875" style="30"/>
    <col min="12033" max="12033" width="13.81640625" style="30" customWidth="1"/>
    <col min="12034" max="12034" width="11.1796875" style="30" customWidth="1"/>
    <col min="12035" max="12035" width="9.1796875" style="30" customWidth="1"/>
    <col min="12036" max="12046" width="9.1796875" style="30"/>
    <col min="12047" max="12047" width="7" style="30" customWidth="1"/>
    <col min="12048" max="12288" width="9.1796875" style="30"/>
    <col min="12289" max="12289" width="13.81640625" style="30" customWidth="1"/>
    <col min="12290" max="12290" width="11.1796875" style="30" customWidth="1"/>
    <col min="12291" max="12291" width="9.1796875" style="30" customWidth="1"/>
    <col min="12292" max="12302" width="9.1796875" style="30"/>
    <col min="12303" max="12303" width="7" style="30" customWidth="1"/>
    <col min="12304" max="12544" width="9.1796875" style="30"/>
    <col min="12545" max="12545" width="13.81640625" style="30" customWidth="1"/>
    <col min="12546" max="12546" width="11.1796875" style="30" customWidth="1"/>
    <col min="12547" max="12547" width="9.1796875" style="30" customWidth="1"/>
    <col min="12548" max="12558" width="9.1796875" style="30"/>
    <col min="12559" max="12559" width="7" style="30" customWidth="1"/>
    <col min="12560" max="12800" width="9.1796875" style="30"/>
    <col min="12801" max="12801" width="13.81640625" style="30" customWidth="1"/>
    <col min="12802" max="12802" width="11.1796875" style="30" customWidth="1"/>
    <col min="12803" max="12803" width="9.1796875" style="30" customWidth="1"/>
    <col min="12804" max="12814" width="9.1796875" style="30"/>
    <col min="12815" max="12815" width="7" style="30" customWidth="1"/>
    <col min="12816" max="13056" width="9.1796875" style="30"/>
    <col min="13057" max="13057" width="13.81640625" style="30" customWidth="1"/>
    <col min="13058" max="13058" width="11.1796875" style="30" customWidth="1"/>
    <col min="13059" max="13059" width="9.1796875" style="30" customWidth="1"/>
    <col min="13060" max="13070" width="9.1796875" style="30"/>
    <col min="13071" max="13071" width="7" style="30" customWidth="1"/>
    <col min="13072" max="13312" width="9.1796875" style="30"/>
    <col min="13313" max="13313" width="13.81640625" style="30" customWidth="1"/>
    <col min="13314" max="13314" width="11.1796875" style="30" customWidth="1"/>
    <col min="13315" max="13315" width="9.1796875" style="30" customWidth="1"/>
    <col min="13316" max="13326" width="9.1796875" style="30"/>
    <col min="13327" max="13327" width="7" style="30" customWidth="1"/>
    <col min="13328" max="13568" width="9.1796875" style="30"/>
    <col min="13569" max="13569" width="13.81640625" style="30" customWidth="1"/>
    <col min="13570" max="13570" width="11.1796875" style="30" customWidth="1"/>
    <col min="13571" max="13571" width="9.1796875" style="30" customWidth="1"/>
    <col min="13572" max="13582" width="9.1796875" style="30"/>
    <col min="13583" max="13583" width="7" style="30" customWidth="1"/>
    <col min="13584" max="13824" width="9.1796875" style="30"/>
    <col min="13825" max="13825" width="13.81640625" style="30" customWidth="1"/>
    <col min="13826" max="13826" width="11.1796875" style="30" customWidth="1"/>
    <col min="13827" max="13827" width="9.1796875" style="30" customWidth="1"/>
    <col min="13828" max="13838" width="9.1796875" style="30"/>
    <col min="13839" max="13839" width="7" style="30" customWidth="1"/>
    <col min="13840" max="14080" width="9.1796875" style="30"/>
    <col min="14081" max="14081" width="13.81640625" style="30" customWidth="1"/>
    <col min="14082" max="14082" width="11.1796875" style="30" customWidth="1"/>
    <col min="14083" max="14083" width="9.1796875" style="30" customWidth="1"/>
    <col min="14084" max="14094" width="9.1796875" style="30"/>
    <col min="14095" max="14095" width="7" style="30" customWidth="1"/>
    <col min="14096" max="14336" width="9.1796875" style="30"/>
    <col min="14337" max="14337" width="13.81640625" style="30" customWidth="1"/>
    <col min="14338" max="14338" width="11.1796875" style="30" customWidth="1"/>
    <col min="14339" max="14339" width="9.1796875" style="30" customWidth="1"/>
    <col min="14340" max="14350" width="9.1796875" style="30"/>
    <col min="14351" max="14351" width="7" style="30" customWidth="1"/>
    <col min="14352" max="14592" width="9.1796875" style="30"/>
    <col min="14593" max="14593" width="13.81640625" style="30" customWidth="1"/>
    <col min="14594" max="14594" width="11.1796875" style="30" customWidth="1"/>
    <col min="14595" max="14595" width="9.1796875" style="30" customWidth="1"/>
    <col min="14596" max="14606" width="9.1796875" style="30"/>
    <col min="14607" max="14607" width="7" style="30" customWidth="1"/>
    <col min="14608" max="14848" width="9.1796875" style="30"/>
    <col min="14849" max="14849" width="13.81640625" style="30" customWidth="1"/>
    <col min="14850" max="14850" width="11.1796875" style="30" customWidth="1"/>
    <col min="14851" max="14851" width="9.1796875" style="30" customWidth="1"/>
    <col min="14852" max="14862" width="9.1796875" style="30"/>
    <col min="14863" max="14863" width="7" style="30" customWidth="1"/>
    <col min="14864" max="15104" width="9.1796875" style="30"/>
    <col min="15105" max="15105" width="13.81640625" style="30" customWidth="1"/>
    <col min="15106" max="15106" width="11.1796875" style="30" customWidth="1"/>
    <col min="15107" max="15107" width="9.1796875" style="30" customWidth="1"/>
    <col min="15108" max="15118" width="9.1796875" style="30"/>
    <col min="15119" max="15119" width="7" style="30" customWidth="1"/>
    <col min="15120" max="15360" width="9.1796875" style="30"/>
    <col min="15361" max="15361" width="13.81640625" style="30" customWidth="1"/>
    <col min="15362" max="15362" width="11.1796875" style="30" customWidth="1"/>
    <col min="15363" max="15363" width="9.1796875" style="30" customWidth="1"/>
    <col min="15364" max="15374" width="9.1796875" style="30"/>
    <col min="15375" max="15375" width="7" style="30" customWidth="1"/>
    <col min="15376" max="15616" width="9.1796875" style="30"/>
    <col min="15617" max="15617" width="13.81640625" style="30" customWidth="1"/>
    <col min="15618" max="15618" width="11.1796875" style="30" customWidth="1"/>
    <col min="15619" max="15619" width="9.1796875" style="30" customWidth="1"/>
    <col min="15620" max="15630" width="9.1796875" style="30"/>
    <col min="15631" max="15631" width="7" style="30" customWidth="1"/>
    <col min="15632" max="15872" width="9.1796875" style="30"/>
    <col min="15873" max="15873" width="13.81640625" style="30" customWidth="1"/>
    <col min="15874" max="15874" width="11.1796875" style="30" customWidth="1"/>
    <col min="15875" max="15875" width="9.1796875" style="30" customWidth="1"/>
    <col min="15876" max="15886" width="9.1796875" style="30"/>
    <col min="15887" max="15887" width="7" style="30" customWidth="1"/>
    <col min="15888" max="16128" width="9.1796875" style="30"/>
    <col min="16129" max="16129" width="13.81640625" style="30" customWidth="1"/>
    <col min="16130" max="16130" width="11.1796875" style="30" customWidth="1"/>
    <col min="16131" max="16131" width="9.1796875" style="30" customWidth="1"/>
    <col min="16132" max="16142" width="9.1796875" style="30"/>
    <col min="16143" max="16143" width="7" style="30" customWidth="1"/>
    <col min="16144" max="16384" width="9.1796875" style="30"/>
  </cols>
  <sheetData>
    <row r="1" spans="1:17" x14ac:dyDescent="0.3">
      <c r="A1" s="182" t="s">
        <v>73</v>
      </c>
      <c r="B1" s="183" t="str">
        <f>'1.1.MÂNCAT ȘI BĂUT'!B1</f>
        <v>.</v>
      </c>
      <c r="C1" s="183"/>
      <c r="D1" s="184"/>
      <c r="E1" s="29"/>
    </row>
    <row r="2" spans="1:17" ht="15" x14ac:dyDescent="0.3">
      <c r="A2" s="185" t="s">
        <v>74</v>
      </c>
      <c r="B2" s="186" t="str">
        <f>'1.1.MÂNCAT ȘI BĂUT'!B2</f>
        <v>..</v>
      </c>
      <c r="C2" s="186"/>
      <c r="D2" s="187"/>
      <c r="F2" s="428" t="s">
        <v>42</v>
      </c>
      <c r="G2" s="428"/>
      <c r="H2" s="428"/>
      <c r="I2" s="428"/>
      <c r="J2" s="428"/>
      <c r="K2" s="428"/>
      <c r="L2" s="428"/>
      <c r="M2" s="428"/>
      <c r="N2" s="428"/>
      <c r="O2" s="428"/>
    </row>
    <row r="3" spans="1:17" ht="17.25" customHeight="1" x14ac:dyDescent="0.3">
      <c r="A3" s="185" t="s">
        <v>75</v>
      </c>
      <c r="B3" s="186" t="str">
        <f>'1.1.MÂNCAT ȘI BĂUT'!B3</f>
        <v>...</v>
      </c>
      <c r="C3" s="186"/>
      <c r="D3" s="187"/>
      <c r="F3" s="460" t="s">
        <v>443</v>
      </c>
      <c r="G3" s="460"/>
      <c r="H3" s="460"/>
      <c r="I3" s="460"/>
      <c r="J3" s="460"/>
      <c r="K3" s="460"/>
      <c r="L3" s="460"/>
      <c r="M3" s="460"/>
      <c r="N3" s="460"/>
      <c r="O3" s="460"/>
    </row>
    <row r="4" spans="1:17" ht="17.25" customHeight="1" thickBot="1" x14ac:dyDescent="0.35">
      <c r="A4" s="188" t="s">
        <v>76</v>
      </c>
      <c r="B4" s="287" t="str">
        <f>'1.1.MÂNCAT ȘI BĂUT'!B4</f>
        <v>....</v>
      </c>
      <c r="C4" s="189"/>
      <c r="D4" s="190"/>
      <c r="F4" s="460"/>
      <c r="G4" s="460"/>
      <c r="H4" s="460"/>
      <c r="I4" s="460"/>
      <c r="J4" s="460"/>
      <c r="K4" s="460"/>
      <c r="L4" s="460"/>
      <c r="M4" s="460"/>
      <c r="N4" s="460"/>
      <c r="O4" s="460"/>
    </row>
    <row r="5" spans="1:17" x14ac:dyDescent="0.3">
      <c r="A5" s="31"/>
      <c r="B5" s="31"/>
    </row>
    <row r="6" spans="1:17" ht="14.5" thickBot="1" x14ac:dyDescent="0.35">
      <c r="A6" s="27" t="s">
        <v>58</v>
      </c>
      <c r="B6" s="165" t="s">
        <v>59</v>
      </c>
    </row>
    <row r="7" spans="1:17" s="32" customFormat="1" ht="14.5" thickBot="1" x14ac:dyDescent="0.35">
      <c r="A7" s="338" t="s">
        <v>0</v>
      </c>
      <c r="B7" s="339"/>
      <c r="C7" s="141" t="s">
        <v>1</v>
      </c>
      <c r="D7" s="142" t="s">
        <v>2</v>
      </c>
      <c r="E7" s="142" t="s">
        <v>3</v>
      </c>
      <c r="F7" s="142" t="s">
        <v>4</v>
      </c>
      <c r="G7" s="142" t="s">
        <v>5</v>
      </c>
      <c r="H7" s="142" t="s">
        <v>6</v>
      </c>
      <c r="I7" s="142" t="s">
        <v>7</v>
      </c>
      <c r="J7" s="142" t="s">
        <v>8</v>
      </c>
      <c r="K7" s="142" t="s">
        <v>9</v>
      </c>
      <c r="L7" s="142" t="s">
        <v>10</v>
      </c>
      <c r="M7" s="142" t="s">
        <v>11</v>
      </c>
      <c r="N7" s="143" t="s">
        <v>25</v>
      </c>
      <c r="O7" s="144" t="s">
        <v>12</v>
      </c>
      <c r="Q7" s="33"/>
    </row>
    <row r="8" spans="1:17" x14ac:dyDescent="0.3">
      <c r="A8" s="191" t="s">
        <v>13</v>
      </c>
      <c r="B8" s="199"/>
      <c r="C8" s="166">
        <f>SUM(M18)</f>
        <v>0</v>
      </c>
      <c r="D8" s="167">
        <f>SUM(M19:M20)</f>
        <v>0</v>
      </c>
      <c r="E8" s="167">
        <f>SUM(M21)</f>
        <v>0</v>
      </c>
      <c r="F8" s="167">
        <f>SUM(M22:M24)</f>
        <v>0</v>
      </c>
      <c r="G8" s="167">
        <f>SUM(M25:M26)</f>
        <v>0</v>
      </c>
      <c r="H8" s="167">
        <f>SUM(M27:M29)</f>
        <v>0</v>
      </c>
      <c r="I8" s="167">
        <f>SUM(M30:M32)</f>
        <v>0</v>
      </c>
      <c r="J8" s="167">
        <f>SUM(M33:M34)</f>
        <v>0</v>
      </c>
      <c r="K8" s="167">
        <f>SUM(M35:M38)</f>
        <v>0</v>
      </c>
      <c r="L8" s="167">
        <f>SUM(M39:M43)</f>
        <v>0</v>
      </c>
      <c r="M8" s="167">
        <f>SUM(M44:M49)</f>
        <v>0</v>
      </c>
      <c r="N8" s="330">
        <f>SUM(M50:M53)</f>
        <v>0</v>
      </c>
      <c r="O8" s="148">
        <f>SUM(C8:N8)</f>
        <v>0</v>
      </c>
    </row>
    <row r="9" spans="1:17" ht="14.5" thickBot="1" x14ac:dyDescent="0.35">
      <c r="A9" s="192" t="s">
        <v>14</v>
      </c>
      <c r="B9" s="200"/>
      <c r="C9" s="150">
        <f>SUM(N18)</f>
        <v>0</v>
      </c>
      <c r="D9" s="151">
        <f>SUM(N19:N20)</f>
        <v>0</v>
      </c>
      <c r="E9" s="151">
        <f>SUM(N21)</f>
        <v>0</v>
      </c>
      <c r="F9" s="151">
        <f>SUM(N22:N24)</f>
        <v>0</v>
      </c>
      <c r="G9" s="151">
        <f>SUM(N25:N26)</f>
        <v>0</v>
      </c>
      <c r="H9" s="151">
        <f>SUM(N27:N29)</f>
        <v>0</v>
      </c>
      <c r="I9" s="151">
        <f>SUM(N30:N32)</f>
        <v>0</v>
      </c>
      <c r="J9" s="151">
        <f>SUM(N33:N34)</f>
        <v>0</v>
      </c>
      <c r="K9" s="151">
        <f>SUM(N35:N38)</f>
        <v>0</v>
      </c>
      <c r="L9" s="151">
        <f>SUM(N39:N43)</f>
        <v>0</v>
      </c>
      <c r="M9" s="151">
        <f>SUM(N44:N49)</f>
        <v>0</v>
      </c>
      <c r="N9" s="328">
        <f>SUM(N50:N53)</f>
        <v>0</v>
      </c>
      <c r="O9" s="153">
        <f>SUM(C9:N9)</f>
        <v>0</v>
      </c>
    </row>
    <row r="10" spans="1:17" ht="14.5" thickBot="1" x14ac:dyDescent="0.35">
      <c r="A10" s="340" t="s">
        <v>43</v>
      </c>
      <c r="B10" s="341"/>
      <c r="C10" s="155">
        <f>COUNTA(C18:L18)</f>
        <v>1</v>
      </c>
      <c r="D10" s="155">
        <f>COUNTA(C19:L20)</f>
        <v>2</v>
      </c>
      <c r="E10" s="155">
        <f>COUNTA(C21:L21)</f>
        <v>1</v>
      </c>
      <c r="F10" s="155">
        <f>COUNTA(C22:L24)</f>
        <v>3</v>
      </c>
      <c r="G10" s="155">
        <f>COUNTA(C25:L26)</f>
        <v>2</v>
      </c>
      <c r="H10" s="155">
        <f>COUNTA(C27:L29)</f>
        <v>3</v>
      </c>
      <c r="I10" s="155">
        <f>COUNTA(C30:L32)</f>
        <v>3</v>
      </c>
      <c r="J10" s="155">
        <f>COUNTA(C33:L34)</f>
        <v>2</v>
      </c>
      <c r="K10" s="155">
        <f>COUNTA(C35:L38)</f>
        <v>4</v>
      </c>
      <c r="L10" s="155">
        <f>COUNTA(C39:L43)</f>
        <v>5</v>
      </c>
      <c r="M10" s="155">
        <f>COUNTA(C44:L49)</f>
        <v>6</v>
      </c>
      <c r="N10" s="329">
        <f>COUNTA(C50:L53)</f>
        <v>4</v>
      </c>
      <c r="O10" s="158">
        <f>SUM(C10:N10)</f>
        <v>36</v>
      </c>
    </row>
    <row r="11" spans="1:17" ht="14.5" thickBot="1" x14ac:dyDescent="0.35">
      <c r="A11" s="28"/>
      <c r="B11" s="34"/>
      <c r="C11" s="35"/>
      <c r="D11" s="35"/>
      <c r="E11" s="36"/>
      <c r="F11" s="36"/>
      <c r="G11" s="35"/>
      <c r="H11" s="36"/>
      <c r="I11" s="36"/>
      <c r="J11" s="36"/>
      <c r="K11" s="36"/>
      <c r="L11" s="36"/>
      <c r="M11" s="37"/>
      <c r="N11" s="38"/>
      <c r="O11" s="38"/>
    </row>
    <row r="12" spans="1:17" ht="15" customHeight="1" x14ac:dyDescent="0.3">
      <c r="A12" s="360" t="s">
        <v>15</v>
      </c>
      <c r="B12" s="366" t="s">
        <v>83</v>
      </c>
      <c r="C12" s="367"/>
      <c r="D12" s="367"/>
      <c r="E12" s="367"/>
      <c r="F12" s="367"/>
      <c r="G12" s="368"/>
      <c r="H12" s="39"/>
      <c r="I12" s="375" t="s">
        <v>38</v>
      </c>
      <c r="J12" s="376"/>
      <c r="K12" s="363" t="s">
        <v>77</v>
      </c>
      <c r="L12" s="363"/>
      <c r="M12" s="363"/>
      <c r="N12" s="363"/>
      <c r="O12" s="364"/>
    </row>
    <row r="13" spans="1:17" ht="15.75" customHeight="1" x14ac:dyDescent="0.3">
      <c r="A13" s="361"/>
      <c r="B13" s="369"/>
      <c r="C13" s="370"/>
      <c r="D13" s="370"/>
      <c r="E13" s="370"/>
      <c r="F13" s="370"/>
      <c r="G13" s="371"/>
      <c r="H13" s="40"/>
      <c r="I13" s="377"/>
      <c r="J13" s="378"/>
      <c r="K13" s="354" t="s">
        <v>78</v>
      </c>
      <c r="L13" s="355"/>
      <c r="M13" s="355"/>
      <c r="N13" s="355"/>
      <c r="O13" s="356"/>
    </row>
    <row r="14" spans="1:17" ht="29.25" customHeight="1" thickBot="1" x14ac:dyDescent="0.35">
      <c r="A14" s="362"/>
      <c r="B14" s="372"/>
      <c r="C14" s="373"/>
      <c r="D14" s="373"/>
      <c r="E14" s="373"/>
      <c r="F14" s="373"/>
      <c r="G14" s="374"/>
      <c r="H14" s="41"/>
      <c r="I14" s="379"/>
      <c r="J14" s="380"/>
      <c r="K14" s="357" t="s">
        <v>69</v>
      </c>
      <c r="L14" s="358"/>
      <c r="M14" s="358"/>
      <c r="N14" s="358"/>
      <c r="O14" s="359"/>
    </row>
    <row r="15" spans="1:17" x14ac:dyDescent="0.3">
      <c r="A15" s="41"/>
      <c r="B15" s="41"/>
      <c r="C15" s="41"/>
      <c r="D15" s="41"/>
      <c r="E15" s="41"/>
      <c r="F15" s="41"/>
      <c r="G15" s="41"/>
      <c r="H15" s="41"/>
      <c r="I15" s="278"/>
      <c r="J15" s="278"/>
      <c r="K15" s="365"/>
      <c r="L15" s="365"/>
      <c r="M15" s="365"/>
      <c r="N15" s="365"/>
      <c r="O15" s="365"/>
    </row>
    <row r="16" spans="1:17" ht="14.5" thickBot="1" x14ac:dyDescent="0.35">
      <c r="A16" s="28"/>
      <c r="B16" s="34"/>
      <c r="C16" s="35"/>
      <c r="D16" s="35"/>
      <c r="E16" s="36"/>
      <c r="F16" s="36"/>
      <c r="G16" s="35"/>
      <c r="H16" s="36"/>
      <c r="I16" s="36"/>
      <c r="J16" s="36"/>
      <c r="K16" s="36"/>
      <c r="L16" s="36"/>
      <c r="M16" s="37"/>
      <c r="N16" s="38"/>
      <c r="O16" s="38"/>
    </row>
    <row r="17" spans="1:20" ht="28.5" thickBot="1" x14ac:dyDescent="0.35">
      <c r="A17" s="78" t="s">
        <v>16</v>
      </c>
      <c r="B17" s="13" t="s">
        <v>17</v>
      </c>
      <c r="C17" s="351" t="s">
        <v>21</v>
      </c>
      <c r="D17" s="352"/>
      <c r="E17" s="352"/>
      <c r="F17" s="352"/>
      <c r="G17" s="352"/>
      <c r="H17" s="352"/>
      <c r="I17" s="352"/>
      <c r="J17" s="352"/>
      <c r="K17" s="352"/>
      <c r="L17" s="353"/>
      <c r="M17" s="89" t="s">
        <v>13</v>
      </c>
      <c r="N17" s="14" t="s">
        <v>14</v>
      </c>
      <c r="O17" s="79" t="s">
        <v>18</v>
      </c>
      <c r="R17" s="46"/>
    </row>
    <row r="18" spans="1:20" ht="15.75" customHeight="1" thickBot="1" x14ac:dyDescent="0.35">
      <c r="A18" s="411" t="s">
        <v>27</v>
      </c>
      <c r="B18" s="293">
        <v>1</v>
      </c>
      <c r="C18" s="459" t="s">
        <v>245</v>
      </c>
      <c r="D18" s="429"/>
      <c r="E18" s="429"/>
      <c r="F18" s="429"/>
      <c r="G18" s="429"/>
      <c r="H18" s="429"/>
      <c r="I18" s="429"/>
      <c r="J18" s="429"/>
      <c r="K18" s="429"/>
      <c r="L18" s="456"/>
      <c r="M18" s="223"/>
      <c r="N18" s="224"/>
      <c r="O18" s="225"/>
      <c r="T18" s="47"/>
    </row>
    <row r="19" spans="1:20" ht="13.9" customHeight="1" x14ac:dyDescent="0.3">
      <c r="A19" s="412"/>
      <c r="B19" s="381">
        <v>2</v>
      </c>
      <c r="C19" s="404" t="s">
        <v>246</v>
      </c>
      <c r="D19" s="404"/>
      <c r="E19" s="404"/>
      <c r="F19" s="404"/>
      <c r="G19" s="404"/>
      <c r="H19" s="404"/>
      <c r="I19" s="404"/>
      <c r="J19" s="404"/>
      <c r="K19" s="404"/>
      <c r="L19" s="405"/>
      <c r="M19" s="210"/>
      <c r="N19" s="211"/>
      <c r="O19" s="212"/>
      <c r="P19" s="51"/>
    </row>
    <row r="20" spans="1:20" ht="15" customHeight="1" thickBot="1" x14ac:dyDescent="0.35">
      <c r="A20" s="412"/>
      <c r="B20" s="382"/>
      <c r="C20" s="399" t="s">
        <v>247</v>
      </c>
      <c r="D20" s="399"/>
      <c r="E20" s="399"/>
      <c r="F20" s="399"/>
      <c r="G20" s="399"/>
      <c r="H20" s="399"/>
      <c r="I20" s="399"/>
      <c r="J20" s="399"/>
      <c r="K20" s="399"/>
      <c r="L20" s="400"/>
      <c r="M20" s="220"/>
      <c r="N20" s="221"/>
      <c r="O20" s="222"/>
      <c r="P20" s="53"/>
    </row>
    <row r="21" spans="1:20" ht="14.5" customHeight="1" thickBot="1" x14ac:dyDescent="0.35">
      <c r="A21" s="412"/>
      <c r="B21" s="294">
        <v>3</v>
      </c>
      <c r="C21" s="459" t="s">
        <v>248</v>
      </c>
      <c r="D21" s="429"/>
      <c r="E21" s="429"/>
      <c r="F21" s="429"/>
      <c r="G21" s="429"/>
      <c r="H21" s="429"/>
      <c r="I21" s="429"/>
      <c r="J21" s="429"/>
      <c r="K21" s="429"/>
      <c r="L21" s="456"/>
      <c r="M21" s="223"/>
      <c r="N21" s="224"/>
      <c r="O21" s="225"/>
      <c r="P21" s="49"/>
    </row>
    <row r="22" spans="1:20" ht="15" customHeight="1" x14ac:dyDescent="0.3">
      <c r="A22" s="412"/>
      <c r="B22" s="381">
        <v>4</v>
      </c>
      <c r="C22" s="404" t="s">
        <v>249</v>
      </c>
      <c r="D22" s="404"/>
      <c r="E22" s="404"/>
      <c r="F22" s="404"/>
      <c r="G22" s="404"/>
      <c r="H22" s="404"/>
      <c r="I22" s="404"/>
      <c r="J22" s="404"/>
      <c r="K22" s="404"/>
      <c r="L22" s="405"/>
      <c r="M22" s="210"/>
      <c r="N22" s="211"/>
      <c r="O22" s="212"/>
      <c r="P22" s="51"/>
    </row>
    <row r="23" spans="1:20" ht="15" customHeight="1" x14ac:dyDescent="0.3">
      <c r="A23" s="412"/>
      <c r="B23" s="386"/>
      <c r="C23" s="457" t="s">
        <v>250</v>
      </c>
      <c r="D23" s="457"/>
      <c r="E23" s="457"/>
      <c r="F23" s="457"/>
      <c r="G23" s="457"/>
      <c r="H23" s="457"/>
      <c r="I23" s="457"/>
      <c r="J23" s="457"/>
      <c r="K23" s="457"/>
      <c r="L23" s="458"/>
      <c r="M23" s="204"/>
      <c r="N23" s="205"/>
      <c r="O23" s="206"/>
      <c r="P23" s="51"/>
    </row>
    <row r="24" spans="1:20" ht="15" customHeight="1" thickBot="1" x14ac:dyDescent="0.35">
      <c r="A24" s="412"/>
      <c r="B24" s="382"/>
      <c r="C24" s="399" t="s">
        <v>251</v>
      </c>
      <c r="D24" s="399"/>
      <c r="E24" s="399"/>
      <c r="F24" s="399"/>
      <c r="G24" s="399"/>
      <c r="H24" s="399"/>
      <c r="I24" s="399"/>
      <c r="J24" s="399"/>
      <c r="K24" s="399"/>
      <c r="L24" s="400"/>
      <c r="M24" s="220"/>
      <c r="N24" s="221"/>
      <c r="O24" s="222"/>
      <c r="P24" s="53"/>
    </row>
    <row r="25" spans="1:20" ht="15" customHeight="1" x14ac:dyDescent="0.3">
      <c r="A25" s="412"/>
      <c r="B25" s="381">
        <v>5</v>
      </c>
      <c r="C25" s="404" t="s">
        <v>252</v>
      </c>
      <c r="D25" s="404"/>
      <c r="E25" s="404"/>
      <c r="F25" s="404"/>
      <c r="G25" s="404"/>
      <c r="H25" s="404"/>
      <c r="I25" s="404"/>
      <c r="J25" s="404"/>
      <c r="K25" s="404"/>
      <c r="L25" s="405"/>
      <c r="M25" s="201"/>
      <c r="N25" s="202"/>
      <c r="O25" s="203"/>
      <c r="P25" s="51"/>
    </row>
    <row r="26" spans="1:20" ht="14.5" customHeight="1" thickBot="1" x14ac:dyDescent="0.35">
      <c r="A26" s="412"/>
      <c r="B26" s="382"/>
      <c r="C26" s="399" t="s">
        <v>253</v>
      </c>
      <c r="D26" s="399"/>
      <c r="E26" s="399"/>
      <c r="F26" s="399"/>
      <c r="G26" s="399"/>
      <c r="H26" s="399"/>
      <c r="I26" s="399"/>
      <c r="J26" s="399"/>
      <c r="K26" s="399"/>
      <c r="L26" s="400"/>
      <c r="M26" s="207"/>
      <c r="N26" s="208"/>
      <c r="O26" s="209"/>
      <c r="P26" s="53"/>
    </row>
    <row r="27" spans="1:20" ht="15" customHeight="1" x14ac:dyDescent="0.3">
      <c r="A27" s="412"/>
      <c r="B27" s="381">
        <v>6</v>
      </c>
      <c r="C27" s="404" t="s">
        <v>254</v>
      </c>
      <c r="D27" s="404"/>
      <c r="E27" s="404"/>
      <c r="F27" s="404"/>
      <c r="G27" s="404"/>
      <c r="H27" s="404"/>
      <c r="I27" s="404"/>
      <c r="J27" s="404"/>
      <c r="K27" s="404"/>
      <c r="L27" s="405"/>
      <c r="M27" s="210"/>
      <c r="N27" s="211"/>
      <c r="O27" s="212"/>
      <c r="P27" s="51"/>
    </row>
    <row r="28" spans="1:20" ht="15" customHeight="1" x14ac:dyDescent="0.3">
      <c r="A28" s="412"/>
      <c r="B28" s="386"/>
      <c r="C28" s="457" t="s">
        <v>255</v>
      </c>
      <c r="D28" s="457"/>
      <c r="E28" s="457"/>
      <c r="F28" s="457"/>
      <c r="G28" s="457"/>
      <c r="H28" s="457"/>
      <c r="I28" s="457"/>
      <c r="J28" s="457"/>
      <c r="K28" s="457"/>
      <c r="L28" s="458"/>
      <c r="M28" s="204"/>
      <c r="N28" s="205"/>
      <c r="O28" s="206"/>
      <c r="P28" s="51"/>
    </row>
    <row r="29" spans="1:20" ht="15.75" customHeight="1" thickBot="1" x14ac:dyDescent="0.35">
      <c r="A29" s="412"/>
      <c r="B29" s="382"/>
      <c r="C29" s="399" t="s">
        <v>256</v>
      </c>
      <c r="D29" s="399"/>
      <c r="E29" s="399"/>
      <c r="F29" s="399"/>
      <c r="G29" s="399"/>
      <c r="H29" s="399"/>
      <c r="I29" s="399"/>
      <c r="J29" s="399"/>
      <c r="K29" s="399"/>
      <c r="L29" s="400"/>
      <c r="M29" s="220"/>
      <c r="N29" s="221"/>
      <c r="O29" s="222"/>
      <c r="P29" s="53"/>
    </row>
    <row r="30" spans="1:20" ht="15" customHeight="1" x14ac:dyDescent="0.3">
      <c r="A30" s="412"/>
      <c r="B30" s="381">
        <v>7</v>
      </c>
      <c r="C30" s="404" t="s">
        <v>257</v>
      </c>
      <c r="D30" s="404"/>
      <c r="E30" s="404"/>
      <c r="F30" s="404"/>
      <c r="G30" s="404"/>
      <c r="H30" s="404"/>
      <c r="I30" s="404"/>
      <c r="J30" s="404"/>
      <c r="K30" s="404"/>
      <c r="L30" s="405"/>
      <c r="M30" s="201"/>
      <c r="N30" s="202"/>
      <c r="O30" s="203"/>
      <c r="P30" s="51"/>
    </row>
    <row r="31" spans="1:20" ht="15" customHeight="1" x14ac:dyDescent="0.3">
      <c r="A31" s="412"/>
      <c r="B31" s="386"/>
      <c r="C31" s="457" t="s">
        <v>258</v>
      </c>
      <c r="D31" s="457"/>
      <c r="E31" s="457"/>
      <c r="F31" s="457"/>
      <c r="G31" s="457"/>
      <c r="H31" s="457"/>
      <c r="I31" s="457"/>
      <c r="J31" s="457"/>
      <c r="K31" s="457"/>
      <c r="L31" s="458"/>
      <c r="M31" s="204"/>
      <c r="N31" s="205"/>
      <c r="O31" s="206"/>
      <c r="P31" s="49"/>
    </row>
    <row r="32" spans="1:20" ht="15.75" customHeight="1" thickBot="1" x14ac:dyDescent="0.35">
      <c r="A32" s="412"/>
      <c r="B32" s="382"/>
      <c r="C32" s="399" t="s">
        <v>259</v>
      </c>
      <c r="D32" s="399"/>
      <c r="E32" s="399"/>
      <c r="F32" s="399"/>
      <c r="G32" s="399"/>
      <c r="H32" s="399"/>
      <c r="I32" s="399"/>
      <c r="J32" s="399"/>
      <c r="K32" s="399"/>
      <c r="L32" s="400"/>
      <c r="M32" s="207"/>
      <c r="N32" s="208"/>
      <c r="O32" s="209"/>
      <c r="P32" s="53"/>
    </row>
    <row r="33" spans="1:16" ht="15" customHeight="1" x14ac:dyDescent="0.3">
      <c r="A33" s="412"/>
      <c r="B33" s="381">
        <v>8</v>
      </c>
      <c r="C33" s="404" t="s">
        <v>260</v>
      </c>
      <c r="D33" s="404"/>
      <c r="E33" s="404"/>
      <c r="F33" s="404"/>
      <c r="G33" s="404"/>
      <c r="H33" s="404"/>
      <c r="I33" s="404"/>
      <c r="J33" s="404"/>
      <c r="K33" s="404"/>
      <c r="L33" s="405"/>
      <c r="M33" s="210"/>
      <c r="N33" s="211"/>
      <c r="O33" s="212"/>
      <c r="P33" s="51"/>
    </row>
    <row r="34" spans="1:16" ht="15.75" customHeight="1" thickBot="1" x14ac:dyDescent="0.35">
      <c r="A34" s="412"/>
      <c r="B34" s="382"/>
      <c r="C34" s="399" t="s">
        <v>261</v>
      </c>
      <c r="D34" s="399"/>
      <c r="E34" s="399"/>
      <c r="F34" s="399"/>
      <c r="G34" s="399"/>
      <c r="H34" s="399"/>
      <c r="I34" s="399"/>
      <c r="J34" s="399"/>
      <c r="K34" s="399"/>
      <c r="L34" s="400"/>
      <c r="M34" s="220"/>
      <c r="N34" s="221"/>
      <c r="O34" s="222"/>
      <c r="P34" s="53"/>
    </row>
    <row r="35" spans="1:16" ht="15" customHeight="1" x14ac:dyDescent="0.3">
      <c r="A35" s="412"/>
      <c r="B35" s="381">
        <v>9</v>
      </c>
      <c r="C35" s="404" t="s">
        <v>262</v>
      </c>
      <c r="D35" s="404"/>
      <c r="E35" s="404"/>
      <c r="F35" s="404"/>
      <c r="G35" s="404"/>
      <c r="H35" s="404"/>
      <c r="I35" s="404"/>
      <c r="J35" s="404"/>
      <c r="K35" s="404"/>
      <c r="L35" s="405"/>
      <c r="M35" s="201"/>
      <c r="N35" s="202"/>
      <c r="O35" s="203"/>
      <c r="P35" s="51"/>
    </row>
    <row r="36" spans="1:16" ht="15" customHeight="1" x14ac:dyDescent="0.3">
      <c r="A36" s="412"/>
      <c r="B36" s="386"/>
      <c r="C36" s="457" t="s">
        <v>263</v>
      </c>
      <c r="D36" s="457"/>
      <c r="E36" s="457"/>
      <c r="F36" s="457"/>
      <c r="G36" s="457"/>
      <c r="H36" s="457"/>
      <c r="I36" s="457"/>
      <c r="J36" s="457"/>
      <c r="K36" s="457"/>
      <c r="L36" s="458"/>
      <c r="M36" s="204"/>
      <c r="N36" s="205"/>
      <c r="O36" s="206"/>
      <c r="P36" s="51"/>
    </row>
    <row r="37" spans="1:16" ht="15" customHeight="1" x14ac:dyDescent="0.3">
      <c r="A37" s="412"/>
      <c r="B37" s="386"/>
      <c r="C37" s="457" t="s">
        <v>264</v>
      </c>
      <c r="D37" s="457"/>
      <c r="E37" s="457"/>
      <c r="F37" s="457"/>
      <c r="G37" s="457"/>
      <c r="H37" s="457"/>
      <c r="I37" s="457"/>
      <c r="J37" s="457"/>
      <c r="K37" s="457"/>
      <c r="L37" s="458"/>
      <c r="M37" s="204"/>
      <c r="N37" s="205"/>
      <c r="O37" s="206"/>
      <c r="P37" s="51"/>
    </row>
    <row r="38" spans="1:16" ht="15.75" customHeight="1" thickBot="1" x14ac:dyDescent="0.35">
      <c r="A38" s="412"/>
      <c r="B38" s="382"/>
      <c r="C38" s="399" t="s">
        <v>265</v>
      </c>
      <c r="D38" s="399"/>
      <c r="E38" s="399"/>
      <c r="F38" s="399"/>
      <c r="G38" s="399"/>
      <c r="H38" s="399"/>
      <c r="I38" s="399"/>
      <c r="J38" s="399"/>
      <c r="K38" s="399"/>
      <c r="L38" s="400"/>
      <c r="M38" s="207"/>
      <c r="N38" s="208"/>
      <c r="O38" s="209"/>
      <c r="P38" s="51"/>
    </row>
    <row r="39" spans="1:16" ht="15" customHeight="1" x14ac:dyDescent="0.3">
      <c r="A39" s="412"/>
      <c r="B39" s="381">
        <v>10</v>
      </c>
      <c r="C39" s="404" t="s">
        <v>266</v>
      </c>
      <c r="D39" s="404"/>
      <c r="E39" s="404"/>
      <c r="F39" s="404"/>
      <c r="G39" s="404"/>
      <c r="H39" s="404"/>
      <c r="I39" s="404"/>
      <c r="J39" s="404"/>
      <c r="K39" s="404"/>
      <c r="L39" s="405"/>
      <c r="M39" s="210"/>
      <c r="N39" s="211"/>
      <c r="O39" s="212"/>
      <c r="P39" s="53"/>
    </row>
    <row r="40" spans="1:16" ht="15" customHeight="1" x14ac:dyDescent="0.3">
      <c r="A40" s="412"/>
      <c r="B40" s="386"/>
      <c r="C40" s="457" t="s">
        <v>267</v>
      </c>
      <c r="D40" s="457"/>
      <c r="E40" s="457"/>
      <c r="F40" s="457"/>
      <c r="G40" s="457"/>
      <c r="H40" s="457"/>
      <c r="I40" s="457"/>
      <c r="J40" s="457"/>
      <c r="K40" s="457"/>
      <c r="L40" s="458"/>
      <c r="M40" s="204"/>
      <c r="N40" s="205"/>
      <c r="O40" s="206"/>
      <c r="P40" s="53"/>
    </row>
    <row r="41" spans="1:16" ht="14" customHeight="1" x14ac:dyDescent="0.3">
      <c r="A41" s="412"/>
      <c r="B41" s="386"/>
      <c r="C41" s="457" t="s">
        <v>268</v>
      </c>
      <c r="D41" s="457"/>
      <c r="E41" s="457"/>
      <c r="F41" s="457"/>
      <c r="G41" s="457"/>
      <c r="H41" s="457"/>
      <c r="I41" s="457"/>
      <c r="J41" s="457"/>
      <c r="K41" s="457"/>
      <c r="L41" s="458"/>
      <c r="M41" s="204"/>
      <c r="N41" s="205"/>
      <c r="O41" s="255"/>
      <c r="P41" s="53"/>
    </row>
    <row r="42" spans="1:16" ht="15" customHeight="1" x14ac:dyDescent="0.3">
      <c r="A42" s="412"/>
      <c r="B42" s="386"/>
      <c r="C42" s="457" t="s">
        <v>269</v>
      </c>
      <c r="D42" s="457"/>
      <c r="E42" s="457"/>
      <c r="F42" s="457"/>
      <c r="G42" s="457"/>
      <c r="H42" s="457"/>
      <c r="I42" s="457"/>
      <c r="J42" s="457"/>
      <c r="K42" s="457"/>
      <c r="L42" s="458"/>
      <c r="M42" s="204"/>
      <c r="N42" s="256"/>
      <c r="O42" s="206"/>
      <c r="P42" s="53"/>
    </row>
    <row r="43" spans="1:16" ht="14.5" customHeight="1" thickBot="1" x14ac:dyDescent="0.35">
      <c r="A43" s="412"/>
      <c r="B43" s="382"/>
      <c r="C43" s="399" t="s">
        <v>270</v>
      </c>
      <c r="D43" s="399"/>
      <c r="E43" s="399"/>
      <c r="F43" s="399"/>
      <c r="G43" s="399"/>
      <c r="H43" s="399"/>
      <c r="I43" s="399"/>
      <c r="J43" s="399"/>
      <c r="K43" s="399"/>
      <c r="L43" s="400"/>
      <c r="M43" s="220"/>
      <c r="N43" s="221"/>
      <c r="O43" s="222"/>
      <c r="P43" s="49"/>
    </row>
    <row r="44" spans="1:16" ht="15" customHeight="1" x14ac:dyDescent="0.3">
      <c r="A44" s="412"/>
      <c r="B44" s="342">
        <v>11</v>
      </c>
      <c r="C44" s="404" t="s">
        <v>271</v>
      </c>
      <c r="D44" s="404"/>
      <c r="E44" s="404"/>
      <c r="F44" s="404"/>
      <c r="G44" s="404"/>
      <c r="H44" s="404"/>
      <c r="I44" s="404"/>
      <c r="J44" s="404"/>
      <c r="K44" s="404"/>
      <c r="L44" s="405"/>
      <c r="M44" s="201"/>
      <c r="N44" s="202"/>
      <c r="O44" s="203"/>
      <c r="P44" s="51"/>
    </row>
    <row r="45" spans="1:16" ht="15" customHeight="1" x14ac:dyDescent="0.3">
      <c r="A45" s="412"/>
      <c r="B45" s="343"/>
      <c r="C45" s="457" t="s">
        <v>272</v>
      </c>
      <c r="D45" s="457"/>
      <c r="E45" s="457"/>
      <c r="F45" s="457"/>
      <c r="G45" s="457"/>
      <c r="H45" s="457"/>
      <c r="I45" s="457"/>
      <c r="J45" s="457"/>
      <c r="K45" s="457"/>
      <c r="L45" s="458"/>
      <c r="M45" s="204"/>
      <c r="N45" s="205"/>
      <c r="O45" s="206"/>
      <c r="P45" s="51"/>
    </row>
    <row r="46" spans="1:16" ht="15" customHeight="1" x14ac:dyDescent="0.3">
      <c r="A46" s="412"/>
      <c r="B46" s="343"/>
      <c r="C46" s="457" t="s">
        <v>273</v>
      </c>
      <c r="D46" s="457"/>
      <c r="E46" s="457"/>
      <c r="F46" s="457"/>
      <c r="G46" s="457"/>
      <c r="H46" s="457"/>
      <c r="I46" s="457"/>
      <c r="J46" s="457"/>
      <c r="K46" s="457"/>
      <c r="L46" s="458"/>
      <c r="M46" s="204"/>
      <c r="N46" s="205"/>
      <c r="O46" s="206"/>
      <c r="P46" s="51"/>
    </row>
    <row r="47" spans="1:16" ht="32.25" customHeight="1" x14ac:dyDescent="0.3">
      <c r="A47" s="412"/>
      <c r="B47" s="343"/>
      <c r="C47" s="457" t="s">
        <v>274</v>
      </c>
      <c r="D47" s="457"/>
      <c r="E47" s="457"/>
      <c r="F47" s="457"/>
      <c r="G47" s="457"/>
      <c r="H47" s="457"/>
      <c r="I47" s="457"/>
      <c r="J47" s="457"/>
      <c r="K47" s="457"/>
      <c r="L47" s="458"/>
      <c r="M47" s="204"/>
      <c r="N47" s="205"/>
      <c r="O47" s="206"/>
      <c r="P47" s="51"/>
    </row>
    <row r="48" spans="1:16" ht="15" customHeight="1" x14ac:dyDescent="0.3">
      <c r="A48" s="412"/>
      <c r="B48" s="343"/>
      <c r="C48" s="457" t="s">
        <v>275</v>
      </c>
      <c r="D48" s="457"/>
      <c r="E48" s="457"/>
      <c r="F48" s="457"/>
      <c r="G48" s="457"/>
      <c r="H48" s="457"/>
      <c r="I48" s="457"/>
      <c r="J48" s="457"/>
      <c r="K48" s="457"/>
      <c r="L48" s="458"/>
      <c r="M48" s="204"/>
      <c r="N48" s="205"/>
      <c r="O48" s="206"/>
      <c r="P48" s="51"/>
    </row>
    <row r="49" spans="1:16" ht="15.75" customHeight="1" thickBot="1" x14ac:dyDescent="0.35">
      <c r="A49" s="412"/>
      <c r="B49" s="344"/>
      <c r="C49" s="399" t="s">
        <v>276</v>
      </c>
      <c r="D49" s="399"/>
      <c r="E49" s="399"/>
      <c r="F49" s="399"/>
      <c r="G49" s="399"/>
      <c r="H49" s="399"/>
      <c r="I49" s="399"/>
      <c r="J49" s="399"/>
      <c r="K49" s="399"/>
      <c r="L49" s="400"/>
      <c r="M49" s="207"/>
      <c r="N49" s="208"/>
      <c r="O49" s="209"/>
      <c r="P49" s="53"/>
    </row>
    <row r="50" spans="1:16" ht="18.75" customHeight="1" x14ac:dyDescent="0.3">
      <c r="A50" s="412"/>
      <c r="B50" s="381">
        <v>12</v>
      </c>
      <c r="C50" s="404" t="s">
        <v>277</v>
      </c>
      <c r="D50" s="404"/>
      <c r="E50" s="404"/>
      <c r="F50" s="404"/>
      <c r="G50" s="404"/>
      <c r="H50" s="404"/>
      <c r="I50" s="404"/>
      <c r="J50" s="404"/>
      <c r="K50" s="404"/>
      <c r="L50" s="405"/>
      <c r="M50" s="210"/>
      <c r="N50" s="211"/>
      <c r="O50" s="212"/>
      <c r="P50" s="51"/>
    </row>
    <row r="51" spans="1:16" ht="17.25" customHeight="1" x14ac:dyDescent="0.3">
      <c r="A51" s="412"/>
      <c r="B51" s="386"/>
      <c r="C51" s="457" t="s">
        <v>278</v>
      </c>
      <c r="D51" s="457"/>
      <c r="E51" s="457"/>
      <c r="F51" s="457"/>
      <c r="G51" s="457"/>
      <c r="H51" s="457"/>
      <c r="I51" s="457"/>
      <c r="J51" s="457"/>
      <c r="K51" s="457"/>
      <c r="L51" s="458"/>
      <c r="M51" s="204"/>
      <c r="N51" s="205"/>
      <c r="O51" s="206"/>
      <c r="P51" s="51"/>
    </row>
    <row r="52" spans="1:16" ht="15" customHeight="1" x14ac:dyDescent="0.3">
      <c r="A52" s="412"/>
      <c r="B52" s="386"/>
      <c r="C52" s="457" t="s">
        <v>279</v>
      </c>
      <c r="D52" s="457"/>
      <c r="E52" s="457"/>
      <c r="F52" s="457"/>
      <c r="G52" s="457"/>
      <c r="H52" s="457"/>
      <c r="I52" s="457"/>
      <c r="J52" s="457"/>
      <c r="K52" s="457"/>
      <c r="L52" s="458"/>
      <c r="M52" s="204"/>
      <c r="N52" s="205"/>
      <c r="O52" s="206"/>
      <c r="P52" s="51"/>
    </row>
    <row r="53" spans="1:16" ht="15.75" customHeight="1" thickBot="1" x14ac:dyDescent="0.35">
      <c r="A53" s="413"/>
      <c r="B53" s="382"/>
      <c r="C53" s="399" t="s">
        <v>280</v>
      </c>
      <c r="D53" s="399"/>
      <c r="E53" s="399"/>
      <c r="F53" s="399"/>
      <c r="G53" s="399"/>
      <c r="H53" s="399"/>
      <c r="I53" s="399"/>
      <c r="J53" s="399"/>
      <c r="K53" s="399"/>
      <c r="L53" s="400"/>
      <c r="M53" s="207"/>
      <c r="N53" s="208"/>
      <c r="O53" s="209"/>
      <c r="P53" s="51"/>
    </row>
    <row r="55" spans="1:16" ht="14.5" thickBot="1" x14ac:dyDescent="0.35"/>
    <row r="56" spans="1:16" x14ac:dyDescent="0.3">
      <c r="A56" s="390" t="s">
        <v>19</v>
      </c>
      <c r="B56" s="391"/>
      <c r="C56" s="391"/>
      <c r="D56" s="391"/>
      <c r="E56" s="391"/>
      <c r="F56" s="391"/>
      <c r="G56" s="391"/>
      <c r="H56" s="391"/>
      <c r="I56" s="391"/>
      <c r="J56" s="391"/>
      <c r="K56" s="391"/>
      <c r="L56" s="391"/>
      <c r="M56" s="391"/>
      <c r="N56" s="391"/>
      <c r="O56" s="392"/>
    </row>
    <row r="57" spans="1:16" x14ac:dyDescent="0.3">
      <c r="A57" s="393"/>
      <c r="B57" s="394"/>
      <c r="C57" s="394"/>
      <c r="D57" s="394"/>
      <c r="E57" s="394"/>
      <c r="F57" s="394"/>
      <c r="G57" s="394"/>
      <c r="H57" s="394"/>
      <c r="I57" s="394"/>
      <c r="J57" s="394"/>
      <c r="K57" s="394"/>
      <c r="L57" s="394"/>
      <c r="M57" s="394"/>
      <c r="N57" s="394"/>
      <c r="O57" s="395"/>
    </row>
    <row r="58" spans="1:16" x14ac:dyDescent="0.3">
      <c r="A58" s="393"/>
      <c r="B58" s="394"/>
      <c r="C58" s="394"/>
      <c r="D58" s="394"/>
      <c r="E58" s="394"/>
      <c r="F58" s="394"/>
      <c r="G58" s="394"/>
      <c r="H58" s="394"/>
      <c r="I58" s="394"/>
      <c r="J58" s="394"/>
      <c r="K58" s="394"/>
      <c r="L58" s="394"/>
      <c r="M58" s="394"/>
      <c r="N58" s="394"/>
      <c r="O58" s="395"/>
    </row>
    <row r="59" spans="1:16" ht="14.5" thickBot="1" x14ac:dyDescent="0.35">
      <c r="A59" s="396"/>
      <c r="B59" s="397"/>
      <c r="C59" s="397"/>
      <c r="D59" s="397"/>
      <c r="E59" s="397"/>
      <c r="F59" s="397"/>
      <c r="G59" s="397"/>
      <c r="H59" s="397"/>
      <c r="I59" s="397"/>
      <c r="J59" s="397"/>
      <c r="K59" s="397"/>
      <c r="L59" s="397"/>
      <c r="M59" s="397"/>
      <c r="N59" s="397"/>
      <c r="O59" s="398"/>
    </row>
    <row r="60" spans="1:16" x14ac:dyDescent="0.3">
      <c r="G60" s="45"/>
      <c r="H60" s="45"/>
      <c r="I60" s="45"/>
      <c r="J60" s="45"/>
    </row>
    <row r="61" spans="1:16" x14ac:dyDescent="0.3">
      <c r="A61" s="60" t="s">
        <v>71</v>
      </c>
      <c r="B61" s="41"/>
      <c r="C61" s="41"/>
      <c r="H61" s="45"/>
      <c r="J61" s="45"/>
    </row>
    <row r="62" spans="1:16" x14ac:dyDescent="0.3">
      <c r="A62" s="226" t="s">
        <v>72</v>
      </c>
      <c r="B62" s="41"/>
      <c r="C62" s="41"/>
      <c r="K62" s="57"/>
      <c r="L62" s="57"/>
      <c r="M62" s="57"/>
      <c r="N62" s="57"/>
    </row>
    <row r="63" spans="1:16" x14ac:dyDescent="0.3">
      <c r="A63" s="227" t="s">
        <v>70</v>
      </c>
    </row>
  </sheetData>
  <sheetProtection algorithmName="SHA-512" hashValue="lp+ujwO7F20eRDxmuohTw7ds8O8jTPU2b2OOING/TIdkkj+nVmUL7m7CuEqVWeZ7jeUylGQiM+jzEd5U1uA2ig==" saltValue="JXQ89wvPdF3J1g0Y0up22A==" spinCount="100000" sheet="1" objects="1" scenarios="1"/>
  <mergeCells count="60">
    <mergeCell ref="K15:O15"/>
    <mergeCell ref="A7:B7"/>
    <mergeCell ref="A10:B10"/>
    <mergeCell ref="B12:G14"/>
    <mergeCell ref="I12:J14"/>
    <mergeCell ref="F2:O2"/>
    <mergeCell ref="F3:O4"/>
    <mergeCell ref="K13:O13"/>
    <mergeCell ref="K14:O14"/>
    <mergeCell ref="A12:A14"/>
    <mergeCell ref="K12:O12"/>
    <mergeCell ref="B19:B20"/>
    <mergeCell ref="C19:L19"/>
    <mergeCell ref="C20:L20"/>
    <mergeCell ref="C17:L17"/>
    <mergeCell ref="C18:L18"/>
    <mergeCell ref="B22:B24"/>
    <mergeCell ref="C22:L22"/>
    <mergeCell ref="C23:L23"/>
    <mergeCell ref="C24:L24"/>
    <mergeCell ref="C21:L21"/>
    <mergeCell ref="B25:B26"/>
    <mergeCell ref="C25:L25"/>
    <mergeCell ref="C26:L26"/>
    <mergeCell ref="B27:B29"/>
    <mergeCell ref="C27:L27"/>
    <mergeCell ref="C28:L28"/>
    <mergeCell ref="C29:L29"/>
    <mergeCell ref="C51:L51"/>
    <mergeCell ref="C45:L45"/>
    <mergeCell ref="C46:L46"/>
    <mergeCell ref="C47:L47"/>
    <mergeCell ref="B39:B43"/>
    <mergeCell ref="C39:L39"/>
    <mergeCell ref="C50:L50"/>
    <mergeCell ref="C30:L30"/>
    <mergeCell ref="C31:L31"/>
    <mergeCell ref="C32:L32"/>
    <mergeCell ref="C34:L34"/>
    <mergeCell ref="B35:B38"/>
    <mergeCell ref="C35:L35"/>
    <mergeCell ref="C38:L38"/>
    <mergeCell ref="B33:B34"/>
    <mergeCell ref="C33:L33"/>
    <mergeCell ref="C53:L53"/>
    <mergeCell ref="A56:O59"/>
    <mergeCell ref="A18:A53"/>
    <mergeCell ref="C43:L43"/>
    <mergeCell ref="C44:L44"/>
    <mergeCell ref="C36:L36"/>
    <mergeCell ref="C37:L37"/>
    <mergeCell ref="C40:L40"/>
    <mergeCell ref="C41:L41"/>
    <mergeCell ref="C42:L42"/>
    <mergeCell ref="C48:L48"/>
    <mergeCell ref="C49:L49"/>
    <mergeCell ref="B44:B49"/>
    <mergeCell ref="B50:B53"/>
    <mergeCell ref="C52:L52"/>
    <mergeCell ref="B30:B32"/>
  </mergeCells>
  <conditionalFormatting sqref="C18:L53">
    <cfRule type="expression" dxfId="183" priority="1" stopIfTrue="1">
      <formula>N18="X"</formula>
    </cfRule>
    <cfRule type="expression" dxfId="182" priority="2" stopIfTrue="1">
      <formula>AND(N18&lt;&gt;"",N18=0)</formula>
    </cfRule>
    <cfRule type="expression" dxfId="181" priority="3" stopIfTrue="1">
      <formula>N18=1</formula>
    </cfRule>
    <cfRule type="expression" dxfId="180" priority="4" stopIfTrue="1">
      <formula>AND(M18=1,N18="x")</formula>
    </cfRule>
    <cfRule type="expression" dxfId="179" priority="5" stopIfTrue="1">
      <formula>AND(M18="x",N18&lt;&gt;"",N18=0)</formula>
    </cfRule>
    <cfRule type="expression" dxfId="178" priority="6" stopIfTrue="1">
      <formula>AND(M18="x",N18=1)</formula>
    </cfRule>
    <cfRule type="expression" dxfId="177" priority="7" stopIfTrue="1">
      <formula>AND(M18&lt;&gt;"",M18=0,N18=1)</formula>
    </cfRule>
    <cfRule type="expression" dxfId="176" priority="8" stopIfTrue="1">
      <formula>AND(M18=0,M18&lt;&gt;"")</formula>
    </cfRule>
    <cfRule type="expression" dxfId="175" priority="9" stopIfTrue="1">
      <formula>M18="x"</formula>
    </cfRule>
    <cfRule type="expression" dxfId="174" priority="10" stopIfTrue="1">
      <formula>AND(M18=1,N18=0,N18&lt;&gt;"")</formula>
    </cfRule>
    <cfRule type="expression" dxfId="173" priority="11" stopIfTrue="1">
      <formula>M18=1</formula>
    </cfRule>
  </conditionalFormatting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52"/>
  <sheetViews>
    <sheetView zoomScale="80" zoomScaleNormal="80" workbookViewId="0">
      <selection activeCell="S17" sqref="S17"/>
    </sheetView>
  </sheetViews>
  <sheetFormatPr defaultRowHeight="14" x14ac:dyDescent="0.3"/>
  <cols>
    <col min="1" max="1" width="13.81640625" style="30" customWidth="1"/>
    <col min="2" max="2" width="8.26953125" style="30" customWidth="1"/>
    <col min="3" max="3" width="7.54296875" style="30" customWidth="1"/>
    <col min="4" max="4" width="8.453125" style="30" customWidth="1"/>
    <col min="5" max="5" width="7.81640625" style="30" customWidth="1"/>
    <col min="6" max="6" width="8.26953125" style="30" customWidth="1"/>
    <col min="7" max="7" width="8.7265625" style="30" customWidth="1"/>
    <col min="8" max="8" width="7.81640625" style="30" customWidth="1"/>
    <col min="9" max="9" width="7.1796875" style="30" customWidth="1"/>
    <col min="10" max="10" width="7.26953125" style="30" customWidth="1"/>
    <col min="11" max="11" width="7.453125" style="30" customWidth="1"/>
    <col min="12" max="12" width="7.81640625" style="30" customWidth="1"/>
    <col min="13" max="13" width="9.54296875" style="30" customWidth="1"/>
    <col min="14" max="14" width="9.1796875" style="30"/>
    <col min="15" max="15" width="12.26953125" style="30" customWidth="1"/>
    <col min="16" max="256" width="9.1796875" style="30"/>
    <col min="257" max="257" width="13.81640625" style="30" customWidth="1"/>
    <col min="258" max="258" width="11.1796875" style="30" customWidth="1"/>
    <col min="259" max="259" width="9.1796875" style="30" customWidth="1"/>
    <col min="260" max="270" width="9.1796875" style="30"/>
    <col min="271" max="271" width="7" style="30" customWidth="1"/>
    <col min="272" max="512" width="9.1796875" style="30"/>
    <col min="513" max="513" width="13.81640625" style="30" customWidth="1"/>
    <col min="514" max="514" width="11.1796875" style="30" customWidth="1"/>
    <col min="515" max="515" width="9.1796875" style="30" customWidth="1"/>
    <col min="516" max="526" width="9.1796875" style="30"/>
    <col min="527" max="527" width="7" style="30" customWidth="1"/>
    <col min="528" max="768" width="9.1796875" style="30"/>
    <col min="769" max="769" width="13.81640625" style="30" customWidth="1"/>
    <col min="770" max="770" width="11.1796875" style="30" customWidth="1"/>
    <col min="771" max="771" width="9.1796875" style="30" customWidth="1"/>
    <col min="772" max="782" width="9.1796875" style="30"/>
    <col min="783" max="783" width="7" style="30" customWidth="1"/>
    <col min="784" max="1024" width="9.1796875" style="30"/>
    <col min="1025" max="1025" width="13.81640625" style="30" customWidth="1"/>
    <col min="1026" max="1026" width="11.1796875" style="30" customWidth="1"/>
    <col min="1027" max="1027" width="9.1796875" style="30" customWidth="1"/>
    <col min="1028" max="1038" width="9.1796875" style="30"/>
    <col min="1039" max="1039" width="7" style="30" customWidth="1"/>
    <col min="1040" max="1280" width="9.1796875" style="30"/>
    <col min="1281" max="1281" width="13.81640625" style="30" customWidth="1"/>
    <col min="1282" max="1282" width="11.1796875" style="30" customWidth="1"/>
    <col min="1283" max="1283" width="9.1796875" style="30" customWidth="1"/>
    <col min="1284" max="1294" width="9.1796875" style="30"/>
    <col min="1295" max="1295" width="7" style="30" customWidth="1"/>
    <col min="1296" max="1536" width="9.1796875" style="30"/>
    <col min="1537" max="1537" width="13.81640625" style="30" customWidth="1"/>
    <col min="1538" max="1538" width="11.1796875" style="30" customWidth="1"/>
    <col min="1539" max="1539" width="9.1796875" style="30" customWidth="1"/>
    <col min="1540" max="1550" width="9.1796875" style="30"/>
    <col min="1551" max="1551" width="7" style="30" customWidth="1"/>
    <col min="1552" max="1792" width="9.1796875" style="30"/>
    <col min="1793" max="1793" width="13.81640625" style="30" customWidth="1"/>
    <col min="1794" max="1794" width="11.1796875" style="30" customWidth="1"/>
    <col min="1795" max="1795" width="9.1796875" style="30" customWidth="1"/>
    <col min="1796" max="1806" width="9.1796875" style="30"/>
    <col min="1807" max="1807" width="7" style="30" customWidth="1"/>
    <col min="1808" max="2048" width="9.1796875" style="30"/>
    <col min="2049" max="2049" width="13.81640625" style="30" customWidth="1"/>
    <col min="2050" max="2050" width="11.1796875" style="30" customWidth="1"/>
    <col min="2051" max="2051" width="9.1796875" style="30" customWidth="1"/>
    <col min="2052" max="2062" width="9.1796875" style="30"/>
    <col min="2063" max="2063" width="7" style="30" customWidth="1"/>
    <col min="2064" max="2304" width="9.1796875" style="30"/>
    <col min="2305" max="2305" width="13.81640625" style="30" customWidth="1"/>
    <col min="2306" max="2306" width="11.1796875" style="30" customWidth="1"/>
    <col min="2307" max="2307" width="9.1796875" style="30" customWidth="1"/>
    <col min="2308" max="2318" width="9.1796875" style="30"/>
    <col min="2319" max="2319" width="7" style="30" customWidth="1"/>
    <col min="2320" max="2560" width="9.1796875" style="30"/>
    <col min="2561" max="2561" width="13.81640625" style="30" customWidth="1"/>
    <col min="2562" max="2562" width="11.1796875" style="30" customWidth="1"/>
    <col min="2563" max="2563" width="9.1796875" style="30" customWidth="1"/>
    <col min="2564" max="2574" width="9.1796875" style="30"/>
    <col min="2575" max="2575" width="7" style="30" customWidth="1"/>
    <col min="2576" max="2816" width="9.1796875" style="30"/>
    <col min="2817" max="2817" width="13.81640625" style="30" customWidth="1"/>
    <col min="2818" max="2818" width="11.1796875" style="30" customWidth="1"/>
    <col min="2819" max="2819" width="9.1796875" style="30" customWidth="1"/>
    <col min="2820" max="2830" width="9.1796875" style="30"/>
    <col min="2831" max="2831" width="7" style="30" customWidth="1"/>
    <col min="2832" max="3072" width="9.1796875" style="30"/>
    <col min="3073" max="3073" width="13.81640625" style="30" customWidth="1"/>
    <col min="3074" max="3074" width="11.1796875" style="30" customWidth="1"/>
    <col min="3075" max="3075" width="9.1796875" style="30" customWidth="1"/>
    <col min="3076" max="3086" width="9.1796875" style="30"/>
    <col min="3087" max="3087" width="7" style="30" customWidth="1"/>
    <col min="3088" max="3328" width="9.1796875" style="30"/>
    <col min="3329" max="3329" width="13.81640625" style="30" customWidth="1"/>
    <col min="3330" max="3330" width="11.1796875" style="30" customWidth="1"/>
    <col min="3331" max="3331" width="9.1796875" style="30" customWidth="1"/>
    <col min="3332" max="3342" width="9.1796875" style="30"/>
    <col min="3343" max="3343" width="7" style="30" customWidth="1"/>
    <col min="3344" max="3584" width="9.1796875" style="30"/>
    <col min="3585" max="3585" width="13.81640625" style="30" customWidth="1"/>
    <col min="3586" max="3586" width="11.1796875" style="30" customWidth="1"/>
    <col min="3587" max="3587" width="9.1796875" style="30" customWidth="1"/>
    <col min="3588" max="3598" width="9.1796875" style="30"/>
    <col min="3599" max="3599" width="7" style="30" customWidth="1"/>
    <col min="3600" max="3840" width="9.1796875" style="30"/>
    <col min="3841" max="3841" width="13.81640625" style="30" customWidth="1"/>
    <col min="3842" max="3842" width="11.1796875" style="30" customWidth="1"/>
    <col min="3843" max="3843" width="9.1796875" style="30" customWidth="1"/>
    <col min="3844" max="3854" width="9.1796875" style="30"/>
    <col min="3855" max="3855" width="7" style="30" customWidth="1"/>
    <col min="3856" max="4096" width="9.1796875" style="30"/>
    <col min="4097" max="4097" width="13.81640625" style="30" customWidth="1"/>
    <col min="4098" max="4098" width="11.1796875" style="30" customWidth="1"/>
    <col min="4099" max="4099" width="9.1796875" style="30" customWidth="1"/>
    <col min="4100" max="4110" width="9.1796875" style="30"/>
    <col min="4111" max="4111" width="7" style="30" customWidth="1"/>
    <col min="4112" max="4352" width="9.1796875" style="30"/>
    <col min="4353" max="4353" width="13.81640625" style="30" customWidth="1"/>
    <col min="4354" max="4354" width="11.1796875" style="30" customWidth="1"/>
    <col min="4355" max="4355" width="9.1796875" style="30" customWidth="1"/>
    <col min="4356" max="4366" width="9.1796875" style="30"/>
    <col min="4367" max="4367" width="7" style="30" customWidth="1"/>
    <col min="4368" max="4608" width="9.1796875" style="30"/>
    <col min="4609" max="4609" width="13.81640625" style="30" customWidth="1"/>
    <col min="4610" max="4610" width="11.1796875" style="30" customWidth="1"/>
    <col min="4611" max="4611" width="9.1796875" style="30" customWidth="1"/>
    <col min="4612" max="4622" width="9.1796875" style="30"/>
    <col min="4623" max="4623" width="7" style="30" customWidth="1"/>
    <col min="4624" max="4864" width="9.1796875" style="30"/>
    <col min="4865" max="4865" width="13.81640625" style="30" customWidth="1"/>
    <col min="4866" max="4866" width="11.1796875" style="30" customWidth="1"/>
    <col min="4867" max="4867" width="9.1796875" style="30" customWidth="1"/>
    <col min="4868" max="4878" width="9.1796875" style="30"/>
    <col min="4879" max="4879" width="7" style="30" customWidth="1"/>
    <col min="4880" max="5120" width="9.1796875" style="30"/>
    <col min="5121" max="5121" width="13.81640625" style="30" customWidth="1"/>
    <col min="5122" max="5122" width="11.1796875" style="30" customWidth="1"/>
    <col min="5123" max="5123" width="9.1796875" style="30" customWidth="1"/>
    <col min="5124" max="5134" width="9.1796875" style="30"/>
    <col min="5135" max="5135" width="7" style="30" customWidth="1"/>
    <col min="5136" max="5376" width="9.1796875" style="30"/>
    <col min="5377" max="5377" width="13.81640625" style="30" customWidth="1"/>
    <col min="5378" max="5378" width="11.1796875" style="30" customWidth="1"/>
    <col min="5379" max="5379" width="9.1796875" style="30" customWidth="1"/>
    <col min="5380" max="5390" width="9.1796875" style="30"/>
    <col min="5391" max="5391" width="7" style="30" customWidth="1"/>
    <col min="5392" max="5632" width="9.1796875" style="30"/>
    <col min="5633" max="5633" width="13.81640625" style="30" customWidth="1"/>
    <col min="5634" max="5634" width="11.1796875" style="30" customWidth="1"/>
    <col min="5635" max="5635" width="9.1796875" style="30" customWidth="1"/>
    <col min="5636" max="5646" width="9.1796875" style="30"/>
    <col min="5647" max="5647" width="7" style="30" customWidth="1"/>
    <col min="5648" max="5888" width="9.1796875" style="30"/>
    <col min="5889" max="5889" width="13.81640625" style="30" customWidth="1"/>
    <col min="5890" max="5890" width="11.1796875" style="30" customWidth="1"/>
    <col min="5891" max="5891" width="9.1796875" style="30" customWidth="1"/>
    <col min="5892" max="5902" width="9.1796875" style="30"/>
    <col min="5903" max="5903" width="7" style="30" customWidth="1"/>
    <col min="5904" max="6144" width="9.1796875" style="30"/>
    <col min="6145" max="6145" width="13.81640625" style="30" customWidth="1"/>
    <col min="6146" max="6146" width="11.1796875" style="30" customWidth="1"/>
    <col min="6147" max="6147" width="9.1796875" style="30" customWidth="1"/>
    <col min="6148" max="6158" width="9.1796875" style="30"/>
    <col min="6159" max="6159" width="7" style="30" customWidth="1"/>
    <col min="6160" max="6400" width="9.1796875" style="30"/>
    <col min="6401" max="6401" width="13.81640625" style="30" customWidth="1"/>
    <col min="6402" max="6402" width="11.1796875" style="30" customWidth="1"/>
    <col min="6403" max="6403" width="9.1796875" style="30" customWidth="1"/>
    <col min="6404" max="6414" width="9.1796875" style="30"/>
    <col min="6415" max="6415" width="7" style="30" customWidth="1"/>
    <col min="6416" max="6656" width="9.1796875" style="30"/>
    <col min="6657" max="6657" width="13.81640625" style="30" customWidth="1"/>
    <col min="6658" max="6658" width="11.1796875" style="30" customWidth="1"/>
    <col min="6659" max="6659" width="9.1796875" style="30" customWidth="1"/>
    <col min="6660" max="6670" width="9.1796875" style="30"/>
    <col min="6671" max="6671" width="7" style="30" customWidth="1"/>
    <col min="6672" max="6912" width="9.1796875" style="30"/>
    <col min="6913" max="6913" width="13.81640625" style="30" customWidth="1"/>
    <col min="6914" max="6914" width="11.1796875" style="30" customWidth="1"/>
    <col min="6915" max="6915" width="9.1796875" style="30" customWidth="1"/>
    <col min="6916" max="6926" width="9.1796875" style="30"/>
    <col min="6927" max="6927" width="7" style="30" customWidth="1"/>
    <col min="6928" max="7168" width="9.1796875" style="30"/>
    <col min="7169" max="7169" width="13.81640625" style="30" customWidth="1"/>
    <col min="7170" max="7170" width="11.1796875" style="30" customWidth="1"/>
    <col min="7171" max="7171" width="9.1796875" style="30" customWidth="1"/>
    <col min="7172" max="7182" width="9.1796875" style="30"/>
    <col min="7183" max="7183" width="7" style="30" customWidth="1"/>
    <col min="7184" max="7424" width="9.1796875" style="30"/>
    <col min="7425" max="7425" width="13.81640625" style="30" customWidth="1"/>
    <col min="7426" max="7426" width="11.1796875" style="30" customWidth="1"/>
    <col min="7427" max="7427" width="9.1796875" style="30" customWidth="1"/>
    <col min="7428" max="7438" width="9.1796875" style="30"/>
    <col min="7439" max="7439" width="7" style="30" customWidth="1"/>
    <col min="7440" max="7680" width="9.1796875" style="30"/>
    <col min="7681" max="7681" width="13.81640625" style="30" customWidth="1"/>
    <col min="7682" max="7682" width="11.1796875" style="30" customWidth="1"/>
    <col min="7683" max="7683" width="9.1796875" style="30" customWidth="1"/>
    <col min="7684" max="7694" width="9.1796875" style="30"/>
    <col min="7695" max="7695" width="7" style="30" customWidth="1"/>
    <col min="7696" max="7936" width="9.1796875" style="30"/>
    <col min="7937" max="7937" width="13.81640625" style="30" customWidth="1"/>
    <col min="7938" max="7938" width="11.1796875" style="30" customWidth="1"/>
    <col min="7939" max="7939" width="9.1796875" style="30" customWidth="1"/>
    <col min="7940" max="7950" width="9.1796875" style="30"/>
    <col min="7951" max="7951" width="7" style="30" customWidth="1"/>
    <col min="7952" max="8192" width="9.1796875" style="30"/>
    <col min="8193" max="8193" width="13.81640625" style="30" customWidth="1"/>
    <col min="8194" max="8194" width="11.1796875" style="30" customWidth="1"/>
    <col min="8195" max="8195" width="9.1796875" style="30" customWidth="1"/>
    <col min="8196" max="8206" width="9.1796875" style="30"/>
    <col min="8207" max="8207" width="7" style="30" customWidth="1"/>
    <col min="8208" max="8448" width="9.1796875" style="30"/>
    <col min="8449" max="8449" width="13.81640625" style="30" customWidth="1"/>
    <col min="8450" max="8450" width="11.1796875" style="30" customWidth="1"/>
    <col min="8451" max="8451" width="9.1796875" style="30" customWidth="1"/>
    <col min="8452" max="8462" width="9.1796875" style="30"/>
    <col min="8463" max="8463" width="7" style="30" customWidth="1"/>
    <col min="8464" max="8704" width="9.1796875" style="30"/>
    <col min="8705" max="8705" width="13.81640625" style="30" customWidth="1"/>
    <col min="8706" max="8706" width="11.1796875" style="30" customWidth="1"/>
    <col min="8707" max="8707" width="9.1796875" style="30" customWidth="1"/>
    <col min="8708" max="8718" width="9.1796875" style="30"/>
    <col min="8719" max="8719" width="7" style="30" customWidth="1"/>
    <col min="8720" max="8960" width="9.1796875" style="30"/>
    <col min="8961" max="8961" width="13.81640625" style="30" customWidth="1"/>
    <col min="8962" max="8962" width="11.1796875" style="30" customWidth="1"/>
    <col min="8963" max="8963" width="9.1796875" style="30" customWidth="1"/>
    <col min="8964" max="8974" width="9.1796875" style="30"/>
    <col min="8975" max="8975" width="7" style="30" customWidth="1"/>
    <col min="8976" max="9216" width="9.1796875" style="30"/>
    <col min="9217" max="9217" width="13.81640625" style="30" customWidth="1"/>
    <col min="9218" max="9218" width="11.1796875" style="30" customWidth="1"/>
    <col min="9219" max="9219" width="9.1796875" style="30" customWidth="1"/>
    <col min="9220" max="9230" width="9.1796875" style="30"/>
    <col min="9231" max="9231" width="7" style="30" customWidth="1"/>
    <col min="9232" max="9472" width="9.1796875" style="30"/>
    <col min="9473" max="9473" width="13.81640625" style="30" customWidth="1"/>
    <col min="9474" max="9474" width="11.1796875" style="30" customWidth="1"/>
    <col min="9475" max="9475" width="9.1796875" style="30" customWidth="1"/>
    <col min="9476" max="9486" width="9.1796875" style="30"/>
    <col min="9487" max="9487" width="7" style="30" customWidth="1"/>
    <col min="9488" max="9728" width="9.1796875" style="30"/>
    <col min="9729" max="9729" width="13.81640625" style="30" customWidth="1"/>
    <col min="9730" max="9730" width="11.1796875" style="30" customWidth="1"/>
    <col min="9731" max="9731" width="9.1796875" style="30" customWidth="1"/>
    <col min="9732" max="9742" width="9.1796875" style="30"/>
    <col min="9743" max="9743" width="7" style="30" customWidth="1"/>
    <col min="9744" max="9984" width="9.1796875" style="30"/>
    <col min="9985" max="9985" width="13.81640625" style="30" customWidth="1"/>
    <col min="9986" max="9986" width="11.1796875" style="30" customWidth="1"/>
    <col min="9987" max="9987" width="9.1796875" style="30" customWidth="1"/>
    <col min="9988" max="9998" width="9.1796875" style="30"/>
    <col min="9999" max="9999" width="7" style="30" customWidth="1"/>
    <col min="10000" max="10240" width="9.1796875" style="30"/>
    <col min="10241" max="10241" width="13.81640625" style="30" customWidth="1"/>
    <col min="10242" max="10242" width="11.1796875" style="30" customWidth="1"/>
    <col min="10243" max="10243" width="9.1796875" style="30" customWidth="1"/>
    <col min="10244" max="10254" width="9.1796875" style="30"/>
    <col min="10255" max="10255" width="7" style="30" customWidth="1"/>
    <col min="10256" max="10496" width="9.1796875" style="30"/>
    <col min="10497" max="10497" width="13.81640625" style="30" customWidth="1"/>
    <col min="10498" max="10498" width="11.1796875" style="30" customWidth="1"/>
    <col min="10499" max="10499" width="9.1796875" style="30" customWidth="1"/>
    <col min="10500" max="10510" width="9.1796875" style="30"/>
    <col min="10511" max="10511" width="7" style="30" customWidth="1"/>
    <col min="10512" max="10752" width="9.1796875" style="30"/>
    <col min="10753" max="10753" width="13.81640625" style="30" customWidth="1"/>
    <col min="10754" max="10754" width="11.1796875" style="30" customWidth="1"/>
    <col min="10755" max="10755" width="9.1796875" style="30" customWidth="1"/>
    <col min="10756" max="10766" width="9.1796875" style="30"/>
    <col min="10767" max="10767" width="7" style="30" customWidth="1"/>
    <col min="10768" max="11008" width="9.1796875" style="30"/>
    <col min="11009" max="11009" width="13.81640625" style="30" customWidth="1"/>
    <col min="11010" max="11010" width="11.1796875" style="30" customWidth="1"/>
    <col min="11011" max="11011" width="9.1796875" style="30" customWidth="1"/>
    <col min="11012" max="11022" width="9.1796875" style="30"/>
    <col min="11023" max="11023" width="7" style="30" customWidth="1"/>
    <col min="11024" max="11264" width="9.1796875" style="30"/>
    <col min="11265" max="11265" width="13.81640625" style="30" customWidth="1"/>
    <col min="11266" max="11266" width="11.1796875" style="30" customWidth="1"/>
    <col min="11267" max="11267" width="9.1796875" style="30" customWidth="1"/>
    <col min="11268" max="11278" width="9.1796875" style="30"/>
    <col min="11279" max="11279" width="7" style="30" customWidth="1"/>
    <col min="11280" max="11520" width="9.1796875" style="30"/>
    <col min="11521" max="11521" width="13.81640625" style="30" customWidth="1"/>
    <col min="11522" max="11522" width="11.1796875" style="30" customWidth="1"/>
    <col min="11523" max="11523" width="9.1796875" style="30" customWidth="1"/>
    <col min="11524" max="11534" width="9.1796875" style="30"/>
    <col min="11535" max="11535" width="7" style="30" customWidth="1"/>
    <col min="11536" max="11776" width="9.1796875" style="30"/>
    <col min="11777" max="11777" width="13.81640625" style="30" customWidth="1"/>
    <col min="11778" max="11778" width="11.1796875" style="30" customWidth="1"/>
    <col min="11779" max="11779" width="9.1796875" style="30" customWidth="1"/>
    <col min="11780" max="11790" width="9.1796875" style="30"/>
    <col min="11791" max="11791" width="7" style="30" customWidth="1"/>
    <col min="11792" max="12032" width="9.1796875" style="30"/>
    <col min="12033" max="12033" width="13.81640625" style="30" customWidth="1"/>
    <col min="12034" max="12034" width="11.1796875" style="30" customWidth="1"/>
    <col min="12035" max="12035" width="9.1796875" style="30" customWidth="1"/>
    <col min="12036" max="12046" width="9.1796875" style="30"/>
    <col min="12047" max="12047" width="7" style="30" customWidth="1"/>
    <col min="12048" max="12288" width="9.1796875" style="30"/>
    <col min="12289" max="12289" width="13.81640625" style="30" customWidth="1"/>
    <col min="12290" max="12290" width="11.1796875" style="30" customWidth="1"/>
    <col min="12291" max="12291" width="9.1796875" style="30" customWidth="1"/>
    <col min="12292" max="12302" width="9.1796875" style="30"/>
    <col min="12303" max="12303" width="7" style="30" customWidth="1"/>
    <col min="12304" max="12544" width="9.1796875" style="30"/>
    <col min="12545" max="12545" width="13.81640625" style="30" customWidth="1"/>
    <col min="12546" max="12546" width="11.1796875" style="30" customWidth="1"/>
    <col min="12547" max="12547" width="9.1796875" style="30" customWidth="1"/>
    <col min="12548" max="12558" width="9.1796875" style="30"/>
    <col min="12559" max="12559" width="7" style="30" customWidth="1"/>
    <col min="12560" max="12800" width="9.1796875" style="30"/>
    <col min="12801" max="12801" width="13.81640625" style="30" customWidth="1"/>
    <col min="12802" max="12802" width="11.1796875" style="30" customWidth="1"/>
    <col min="12803" max="12803" width="9.1796875" style="30" customWidth="1"/>
    <col min="12804" max="12814" width="9.1796875" style="30"/>
    <col min="12815" max="12815" width="7" style="30" customWidth="1"/>
    <col min="12816" max="13056" width="9.1796875" style="30"/>
    <col min="13057" max="13057" width="13.81640625" style="30" customWidth="1"/>
    <col min="13058" max="13058" width="11.1796875" style="30" customWidth="1"/>
    <col min="13059" max="13059" width="9.1796875" style="30" customWidth="1"/>
    <col min="13060" max="13070" width="9.1796875" style="30"/>
    <col min="13071" max="13071" width="7" style="30" customWidth="1"/>
    <col min="13072" max="13312" width="9.1796875" style="30"/>
    <col min="13313" max="13313" width="13.81640625" style="30" customWidth="1"/>
    <col min="13314" max="13314" width="11.1796875" style="30" customWidth="1"/>
    <col min="13315" max="13315" width="9.1796875" style="30" customWidth="1"/>
    <col min="13316" max="13326" width="9.1796875" style="30"/>
    <col min="13327" max="13327" width="7" style="30" customWidth="1"/>
    <col min="13328" max="13568" width="9.1796875" style="30"/>
    <col min="13569" max="13569" width="13.81640625" style="30" customWidth="1"/>
    <col min="13570" max="13570" width="11.1796875" style="30" customWidth="1"/>
    <col min="13571" max="13571" width="9.1796875" style="30" customWidth="1"/>
    <col min="13572" max="13582" width="9.1796875" style="30"/>
    <col min="13583" max="13583" width="7" style="30" customWidth="1"/>
    <col min="13584" max="13824" width="9.1796875" style="30"/>
    <col min="13825" max="13825" width="13.81640625" style="30" customWidth="1"/>
    <col min="13826" max="13826" width="11.1796875" style="30" customWidth="1"/>
    <col min="13827" max="13827" width="9.1796875" style="30" customWidth="1"/>
    <col min="13828" max="13838" width="9.1796875" style="30"/>
    <col min="13839" max="13839" width="7" style="30" customWidth="1"/>
    <col min="13840" max="14080" width="9.1796875" style="30"/>
    <col min="14081" max="14081" width="13.81640625" style="30" customWidth="1"/>
    <col min="14082" max="14082" width="11.1796875" style="30" customWidth="1"/>
    <col min="14083" max="14083" width="9.1796875" style="30" customWidth="1"/>
    <col min="14084" max="14094" width="9.1796875" style="30"/>
    <col min="14095" max="14095" width="7" style="30" customWidth="1"/>
    <col min="14096" max="14336" width="9.1796875" style="30"/>
    <col min="14337" max="14337" width="13.81640625" style="30" customWidth="1"/>
    <col min="14338" max="14338" width="11.1796875" style="30" customWidth="1"/>
    <col min="14339" max="14339" width="9.1796875" style="30" customWidth="1"/>
    <col min="14340" max="14350" width="9.1796875" style="30"/>
    <col min="14351" max="14351" width="7" style="30" customWidth="1"/>
    <col min="14352" max="14592" width="9.1796875" style="30"/>
    <col min="14593" max="14593" width="13.81640625" style="30" customWidth="1"/>
    <col min="14594" max="14594" width="11.1796875" style="30" customWidth="1"/>
    <col min="14595" max="14595" width="9.1796875" style="30" customWidth="1"/>
    <col min="14596" max="14606" width="9.1796875" style="30"/>
    <col min="14607" max="14607" width="7" style="30" customWidth="1"/>
    <col min="14608" max="14848" width="9.1796875" style="30"/>
    <col min="14849" max="14849" width="13.81640625" style="30" customWidth="1"/>
    <col min="14850" max="14850" width="11.1796875" style="30" customWidth="1"/>
    <col min="14851" max="14851" width="9.1796875" style="30" customWidth="1"/>
    <col min="14852" max="14862" width="9.1796875" style="30"/>
    <col min="14863" max="14863" width="7" style="30" customWidth="1"/>
    <col min="14864" max="15104" width="9.1796875" style="30"/>
    <col min="15105" max="15105" width="13.81640625" style="30" customWidth="1"/>
    <col min="15106" max="15106" width="11.1796875" style="30" customWidth="1"/>
    <col min="15107" max="15107" width="9.1796875" style="30" customWidth="1"/>
    <col min="15108" max="15118" width="9.1796875" style="30"/>
    <col min="15119" max="15119" width="7" style="30" customWidth="1"/>
    <col min="15120" max="15360" width="9.1796875" style="30"/>
    <col min="15361" max="15361" width="13.81640625" style="30" customWidth="1"/>
    <col min="15362" max="15362" width="11.1796875" style="30" customWidth="1"/>
    <col min="15363" max="15363" width="9.1796875" style="30" customWidth="1"/>
    <col min="15364" max="15374" width="9.1796875" style="30"/>
    <col min="15375" max="15375" width="7" style="30" customWidth="1"/>
    <col min="15376" max="15616" width="9.1796875" style="30"/>
    <col min="15617" max="15617" width="13.81640625" style="30" customWidth="1"/>
    <col min="15618" max="15618" width="11.1796875" style="30" customWidth="1"/>
    <col min="15619" max="15619" width="9.1796875" style="30" customWidth="1"/>
    <col min="15620" max="15630" width="9.1796875" style="30"/>
    <col min="15631" max="15631" width="7" style="30" customWidth="1"/>
    <col min="15632" max="15872" width="9.1796875" style="30"/>
    <col min="15873" max="15873" width="13.81640625" style="30" customWidth="1"/>
    <col min="15874" max="15874" width="11.1796875" style="30" customWidth="1"/>
    <col min="15875" max="15875" width="9.1796875" style="30" customWidth="1"/>
    <col min="15876" max="15886" width="9.1796875" style="30"/>
    <col min="15887" max="15887" width="7" style="30" customWidth="1"/>
    <col min="15888" max="16128" width="9.1796875" style="30"/>
    <col min="16129" max="16129" width="13.81640625" style="30" customWidth="1"/>
    <col min="16130" max="16130" width="11.1796875" style="30" customWidth="1"/>
    <col min="16131" max="16131" width="9.1796875" style="30" customWidth="1"/>
    <col min="16132" max="16142" width="9.1796875" style="30"/>
    <col min="16143" max="16143" width="7" style="30" customWidth="1"/>
    <col min="16144" max="16384" width="9.1796875" style="30"/>
  </cols>
  <sheetData>
    <row r="1" spans="1:17" x14ac:dyDescent="0.3">
      <c r="A1" s="182" t="s">
        <v>73</v>
      </c>
      <c r="B1" s="183" t="str">
        <f>'1.1.MÂNCAT ȘI BĂUT'!B1</f>
        <v>.</v>
      </c>
      <c r="C1" s="183"/>
      <c r="D1" s="184"/>
      <c r="E1" s="29"/>
    </row>
    <row r="2" spans="1:17" ht="15" x14ac:dyDescent="0.3">
      <c r="A2" s="185" t="s">
        <v>74</v>
      </c>
      <c r="B2" s="186" t="str">
        <f>'1.1.MÂNCAT ȘI BĂUT'!B2</f>
        <v>..</v>
      </c>
      <c r="C2" s="186"/>
      <c r="D2" s="187"/>
      <c r="F2" s="428" t="s">
        <v>36</v>
      </c>
      <c r="G2" s="428"/>
      <c r="H2" s="428"/>
      <c r="I2" s="428"/>
      <c r="J2" s="428"/>
      <c r="K2" s="428"/>
      <c r="L2" s="428"/>
      <c r="M2" s="428"/>
      <c r="N2" s="428"/>
      <c r="O2" s="428"/>
    </row>
    <row r="3" spans="1:17" x14ac:dyDescent="0.3">
      <c r="A3" s="185" t="s">
        <v>75</v>
      </c>
      <c r="B3" s="186" t="str">
        <f>'1.1.MÂNCAT ȘI BĂUT'!B3</f>
        <v>...</v>
      </c>
      <c r="C3" s="186"/>
      <c r="D3" s="187"/>
      <c r="F3" s="460" t="s">
        <v>444</v>
      </c>
      <c r="G3" s="460"/>
      <c r="H3" s="460"/>
      <c r="I3" s="460"/>
      <c r="J3" s="460"/>
      <c r="K3" s="460"/>
      <c r="L3" s="460"/>
      <c r="M3" s="460"/>
      <c r="N3" s="460"/>
      <c r="O3" s="460"/>
    </row>
    <row r="4" spans="1:17" ht="14.5" thickBot="1" x14ac:dyDescent="0.35">
      <c r="A4" s="188" t="s">
        <v>76</v>
      </c>
      <c r="B4" s="287" t="str">
        <f>'1.1.MÂNCAT ȘI BĂUT'!B4</f>
        <v>....</v>
      </c>
      <c r="C4" s="189"/>
      <c r="D4" s="190"/>
      <c r="F4" s="460"/>
      <c r="G4" s="460"/>
      <c r="H4" s="460"/>
      <c r="I4" s="460"/>
      <c r="J4" s="460"/>
      <c r="K4" s="460"/>
      <c r="L4" s="460"/>
      <c r="M4" s="460"/>
      <c r="N4" s="460"/>
      <c r="O4" s="460"/>
    </row>
    <row r="5" spans="1:17" x14ac:dyDescent="0.3">
      <c r="A5" s="31"/>
      <c r="B5" s="31"/>
    </row>
    <row r="6" spans="1:17" ht="14.5" thickBot="1" x14ac:dyDescent="0.35">
      <c r="A6" s="27" t="s">
        <v>56</v>
      </c>
      <c r="B6" s="165" t="s">
        <v>57</v>
      </c>
    </row>
    <row r="7" spans="1:17" s="32" customFormat="1" ht="14.5" thickBot="1" x14ac:dyDescent="0.35">
      <c r="A7" s="338" t="s">
        <v>0</v>
      </c>
      <c r="B7" s="339"/>
      <c r="C7" s="141" t="s">
        <v>1</v>
      </c>
      <c r="D7" s="142" t="s">
        <v>2</v>
      </c>
      <c r="E7" s="142" t="s">
        <v>3</v>
      </c>
      <c r="F7" s="142" t="s">
        <v>4</v>
      </c>
      <c r="G7" s="142" t="s">
        <v>5</v>
      </c>
      <c r="H7" s="142" t="s">
        <v>6</v>
      </c>
      <c r="I7" s="142" t="s">
        <v>7</v>
      </c>
      <c r="J7" s="142" t="s">
        <v>8</v>
      </c>
      <c r="K7" s="142" t="s">
        <v>9</v>
      </c>
      <c r="L7" s="142" t="s">
        <v>10</v>
      </c>
      <c r="M7" s="142" t="s">
        <v>11</v>
      </c>
      <c r="N7" s="143" t="s">
        <v>25</v>
      </c>
      <c r="O7" s="144" t="s">
        <v>12</v>
      </c>
      <c r="Q7" s="33"/>
    </row>
    <row r="8" spans="1:17" x14ac:dyDescent="0.3">
      <c r="A8" s="191" t="s">
        <v>13</v>
      </c>
      <c r="B8" s="199"/>
      <c r="C8" s="306">
        <v>0</v>
      </c>
      <c r="D8" s="145">
        <v>0</v>
      </c>
      <c r="E8" s="145">
        <v>0</v>
      </c>
      <c r="F8" s="145">
        <v>0</v>
      </c>
      <c r="G8" s="145">
        <v>0</v>
      </c>
      <c r="H8" s="145">
        <v>0</v>
      </c>
      <c r="I8" s="145">
        <v>0</v>
      </c>
      <c r="J8" s="307">
        <v>0</v>
      </c>
      <c r="K8" s="145">
        <f>SUM(M26:M31)</f>
        <v>0</v>
      </c>
      <c r="L8" s="146">
        <f>SUM(M32:M36)</f>
        <v>0</v>
      </c>
      <c r="M8" s="146">
        <f>SUM(M37:M39)</f>
        <v>0</v>
      </c>
      <c r="N8" s="322">
        <f>SUM(M40:M42)</f>
        <v>0</v>
      </c>
      <c r="O8" s="325">
        <f>SUM(C8:N8)</f>
        <v>0</v>
      </c>
    </row>
    <row r="9" spans="1:17" ht="14.5" thickBot="1" x14ac:dyDescent="0.35">
      <c r="A9" s="192" t="s">
        <v>14</v>
      </c>
      <c r="B9" s="200"/>
      <c r="C9" s="308">
        <v>0</v>
      </c>
      <c r="D9" s="315">
        <v>0</v>
      </c>
      <c r="E9" s="315">
        <v>0</v>
      </c>
      <c r="F9" s="315">
        <v>0</v>
      </c>
      <c r="G9" s="315">
        <v>0</v>
      </c>
      <c r="H9" s="315">
        <v>0</v>
      </c>
      <c r="I9" s="315">
        <v>0</v>
      </c>
      <c r="J9" s="309">
        <v>0</v>
      </c>
      <c r="K9" s="150">
        <f>SUM(N26:N31)</f>
        <v>0</v>
      </c>
      <c r="L9" s="151">
        <f>SUM(N32:N36)</f>
        <v>0</v>
      </c>
      <c r="M9" s="151">
        <f>SUM(N37:N39)</f>
        <v>0</v>
      </c>
      <c r="N9" s="328">
        <f>SUM(N40:N42)</f>
        <v>0</v>
      </c>
      <c r="O9" s="153">
        <f>SUM(C9:N9)</f>
        <v>0</v>
      </c>
    </row>
    <row r="10" spans="1:17" ht="14.5" thickBot="1" x14ac:dyDescent="0.35">
      <c r="A10" s="340" t="s">
        <v>43</v>
      </c>
      <c r="B10" s="341"/>
      <c r="C10" s="308">
        <v>0</v>
      </c>
      <c r="D10" s="315">
        <v>0</v>
      </c>
      <c r="E10" s="315">
        <v>0</v>
      </c>
      <c r="F10" s="315">
        <v>0</v>
      </c>
      <c r="G10" s="315">
        <v>0</v>
      </c>
      <c r="H10" s="315">
        <v>0</v>
      </c>
      <c r="I10" s="315">
        <v>0</v>
      </c>
      <c r="J10" s="315">
        <v>0</v>
      </c>
      <c r="K10" s="155">
        <f>COUNTA(C26:L31)</f>
        <v>6</v>
      </c>
      <c r="L10" s="155">
        <f>COUNTA(C32:L36)</f>
        <v>5</v>
      </c>
      <c r="M10" s="155">
        <f>COUNTA(C37:L39)</f>
        <v>3</v>
      </c>
      <c r="N10" s="329">
        <f>COUNTA(C40:L42)</f>
        <v>3</v>
      </c>
      <c r="O10" s="158">
        <f>SUM(C10:N10)</f>
        <v>17</v>
      </c>
    </row>
    <row r="11" spans="1:17" ht="14.5" thickBot="1" x14ac:dyDescent="0.35">
      <c r="A11" s="28"/>
      <c r="B11" s="34"/>
      <c r="C11" s="35"/>
      <c r="D11" s="35"/>
      <c r="E11" s="36"/>
      <c r="F11" s="36"/>
      <c r="G11" s="35"/>
      <c r="H11" s="36"/>
      <c r="I11" s="36"/>
      <c r="J11" s="36"/>
      <c r="K11" s="36"/>
      <c r="L11" s="36"/>
      <c r="M11" s="37"/>
      <c r="N11" s="38"/>
      <c r="O11" s="38"/>
    </row>
    <row r="12" spans="1:17" ht="15" customHeight="1" x14ac:dyDescent="0.3">
      <c r="A12" s="360" t="s">
        <v>15</v>
      </c>
      <c r="B12" s="366" t="s">
        <v>83</v>
      </c>
      <c r="C12" s="367"/>
      <c r="D12" s="367"/>
      <c r="E12" s="367"/>
      <c r="F12" s="367"/>
      <c r="G12" s="368"/>
      <c r="H12" s="39"/>
      <c r="I12" s="375" t="s">
        <v>38</v>
      </c>
      <c r="J12" s="376"/>
      <c r="K12" s="363" t="s">
        <v>77</v>
      </c>
      <c r="L12" s="363"/>
      <c r="M12" s="363"/>
      <c r="N12" s="363"/>
      <c r="O12" s="364"/>
    </row>
    <row r="13" spans="1:17" ht="15.75" customHeight="1" x14ac:dyDescent="0.3">
      <c r="A13" s="361"/>
      <c r="B13" s="369"/>
      <c r="C13" s="370"/>
      <c r="D13" s="370"/>
      <c r="E13" s="370"/>
      <c r="F13" s="370"/>
      <c r="G13" s="371"/>
      <c r="H13" s="40"/>
      <c r="I13" s="377"/>
      <c r="J13" s="378"/>
      <c r="K13" s="354" t="s">
        <v>78</v>
      </c>
      <c r="L13" s="355"/>
      <c r="M13" s="355"/>
      <c r="N13" s="355"/>
      <c r="O13" s="356"/>
    </row>
    <row r="14" spans="1:17" ht="29.25" customHeight="1" thickBot="1" x14ac:dyDescent="0.35">
      <c r="A14" s="362"/>
      <c r="B14" s="372"/>
      <c r="C14" s="373"/>
      <c r="D14" s="373"/>
      <c r="E14" s="373"/>
      <c r="F14" s="373"/>
      <c r="G14" s="374"/>
      <c r="H14" s="41"/>
      <c r="I14" s="379"/>
      <c r="J14" s="380"/>
      <c r="K14" s="357" t="s">
        <v>69</v>
      </c>
      <c r="L14" s="358"/>
      <c r="M14" s="358"/>
      <c r="N14" s="358"/>
      <c r="O14" s="359"/>
    </row>
    <row r="15" spans="1:17" x14ac:dyDescent="0.3">
      <c r="A15" s="41"/>
      <c r="B15" s="41"/>
      <c r="C15" s="41"/>
      <c r="D15" s="41"/>
      <c r="E15" s="41"/>
      <c r="F15" s="41"/>
      <c r="G15" s="41"/>
      <c r="H15" s="41"/>
      <c r="I15" s="278"/>
      <c r="J15" s="278"/>
      <c r="K15" s="365"/>
      <c r="L15" s="365"/>
      <c r="M15" s="365"/>
      <c r="N15" s="365"/>
      <c r="O15" s="365"/>
    </row>
    <row r="16" spans="1:17" ht="14.5" thickBot="1" x14ac:dyDescent="0.35">
      <c r="A16" s="28"/>
      <c r="B16" s="34"/>
      <c r="C16" s="35"/>
      <c r="D16" s="35"/>
      <c r="E16" s="36"/>
      <c r="F16" s="36"/>
      <c r="G16" s="35"/>
      <c r="H16" s="36"/>
      <c r="I16" s="36"/>
      <c r="J16" s="36"/>
      <c r="K16" s="36"/>
      <c r="L16" s="36"/>
      <c r="M16" s="37"/>
      <c r="N16" s="38"/>
      <c r="O16" s="38"/>
    </row>
    <row r="17" spans="1:20" ht="28.5" thickBot="1" x14ac:dyDescent="0.35">
      <c r="A17" s="78" t="s">
        <v>16</v>
      </c>
      <c r="B17" s="13" t="s">
        <v>17</v>
      </c>
      <c r="C17" s="351" t="s">
        <v>21</v>
      </c>
      <c r="D17" s="352"/>
      <c r="E17" s="352"/>
      <c r="F17" s="352"/>
      <c r="G17" s="352"/>
      <c r="H17" s="352"/>
      <c r="I17" s="352"/>
      <c r="J17" s="352"/>
      <c r="K17" s="352"/>
      <c r="L17" s="353"/>
      <c r="M17" s="89" t="s">
        <v>13</v>
      </c>
      <c r="N17" s="14" t="s">
        <v>14</v>
      </c>
      <c r="O17" s="79" t="s">
        <v>18</v>
      </c>
      <c r="R17" s="46"/>
    </row>
    <row r="18" spans="1:20" ht="14.5" thickBot="1" x14ac:dyDescent="0.35">
      <c r="A18" s="411" t="s">
        <v>28</v>
      </c>
      <c r="B18" s="94">
        <v>1</v>
      </c>
      <c r="C18" s="447" t="s">
        <v>24</v>
      </c>
      <c r="D18" s="388"/>
      <c r="E18" s="388"/>
      <c r="F18" s="388"/>
      <c r="G18" s="388"/>
      <c r="H18" s="388"/>
      <c r="I18" s="388"/>
      <c r="J18" s="388"/>
      <c r="K18" s="388"/>
      <c r="L18" s="389"/>
      <c r="M18" s="90"/>
      <c r="N18" s="86"/>
      <c r="O18" s="80"/>
      <c r="T18" s="47"/>
    </row>
    <row r="19" spans="1:20" ht="14.5" thickBot="1" x14ac:dyDescent="0.35">
      <c r="A19" s="412"/>
      <c r="B19" s="95">
        <v>2</v>
      </c>
      <c r="C19" s="451" t="s">
        <v>24</v>
      </c>
      <c r="D19" s="415"/>
      <c r="E19" s="415"/>
      <c r="F19" s="415"/>
      <c r="G19" s="415"/>
      <c r="H19" s="415"/>
      <c r="I19" s="415"/>
      <c r="J19" s="415"/>
      <c r="K19" s="415"/>
      <c r="L19" s="416"/>
      <c r="M19" s="37"/>
      <c r="N19" s="84"/>
      <c r="O19" s="85"/>
      <c r="P19" s="51"/>
    </row>
    <row r="20" spans="1:20" ht="14.5" thickBot="1" x14ac:dyDescent="0.35">
      <c r="A20" s="412"/>
      <c r="B20" s="88">
        <v>3</v>
      </c>
      <c r="C20" s="447" t="s">
        <v>24</v>
      </c>
      <c r="D20" s="388"/>
      <c r="E20" s="388"/>
      <c r="F20" s="388"/>
      <c r="G20" s="388"/>
      <c r="H20" s="388"/>
      <c r="I20" s="388"/>
      <c r="J20" s="388"/>
      <c r="K20" s="388"/>
      <c r="L20" s="389"/>
      <c r="M20" s="90"/>
      <c r="N20" s="86"/>
      <c r="O20" s="80"/>
      <c r="P20" s="49"/>
    </row>
    <row r="21" spans="1:20" ht="14.5" thickBot="1" x14ac:dyDescent="0.35">
      <c r="A21" s="412"/>
      <c r="B21" s="95">
        <v>4</v>
      </c>
      <c r="C21" s="451" t="s">
        <v>24</v>
      </c>
      <c r="D21" s="415"/>
      <c r="E21" s="415"/>
      <c r="F21" s="415"/>
      <c r="G21" s="415"/>
      <c r="H21" s="415"/>
      <c r="I21" s="415"/>
      <c r="J21" s="415"/>
      <c r="K21" s="415"/>
      <c r="L21" s="416"/>
      <c r="M21" s="37"/>
      <c r="N21" s="84"/>
      <c r="O21" s="85"/>
      <c r="P21" s="51"/>
    </row>
    <row r="22" spans="1:20" ht="14.5" thickBot="1" x14ac:dyDescent="0.35">
      <c r="A22" s="412"/>
      <c r="B22" s="88">
        <v>5</v>
      </c>
      <c r="C22" s="447" t="s">
        <v>24</v>
      </c>
      <c r="D22" s="388"/>
      <c r="E22" s="388"/>
      <c r="F22" s="388"/>
      <c r="G22" s="388"/>
      <c r="H22" s="388"/>
      <c r="I22" s="388"/>
      <c r="J22" s="388"/>
      <c r="K22" s="388"/>
      <c r="L22" s="389"/>
      <c r="M22" s="90"/>
      <c r="N22" s="86"/>
      <c r="O22" s="80"/>
      <c r="P22" s="51"/>
    </row>
    <row r="23" spans="1:20" ht="14.5" thickBot="1" x14ac:dyDescent="0.35">
      <c r="A23" s="412"/>
      <c r="B23" s="95">
        <v>6</v>
      </c>
      <c r="C23" s="451" t="s">
        <v>24</v>
      </c>
      <c r="D23" s="415"/>
      <c r="E23" s="415"/>
      <c r="F23" s="415"/>
      <c r="G23" s="415"/>
      <c r="H23" s="415"/>
      <c r="I23" s="415"/>
      <c r="J23" s="415"/>
      <c r="K23" s="415"/>
      <c r="L23" s="416"/>
      <c r="M23" s="37"/>
      <c r="N23" s="84"/>
      <c r="O23" s="85"/>
      <c r="P23" s="51"/>
    </row>
    <row r="24" spans="1:20" ht="14.5" thickBot="1" x14ac:dyDescent="0.35">
      <c r="A24" s="412"/>
      <c r="B24" s="88">
        <v>7</v>
      </c>
      <c r="C24" s="447" t="s">
        <v>24</v>
      </c>
      <c r="D24" s="388"/>
      <c r="E24" s="388"/>
      <c r="F24" s="388"/>
      <c r="G24" s="388"/>
      <c r="H24" s="388"/>
      <c r="I24" s="388"/>
      <c r="J24" s="388"/>
      <c r="K24" s="388"/>
      <c r="L24" s="389"/>
      <c r="M24" s="90"/>
      <c r="N24" s="86"/>
      <c r="O24" s="80"/>
      <c r="P24" s="51"/>
    </row>
    <row r="25" spans="1:20" ht="14.5" thickBot="1" x14ac:dyDescent="0.35">
      <c r="A25" s="412"/>
      <c r="B25" s="95">
        <v>8</v>
      </c>
      <c r="C25" s="451" t="s">
        <v>24</v>
      </c>
      <c r="D25" s="415"/>
      <c r="E25" s="415"/>
      <c r="F25" s="415"/>
      <c r="G25" s="415"/>
      <c r="H25" s="415"/>
      <c r="I25" s="415"/>
      <c r="J25" s="415"/>
      <c r="K25" s="415"/>
      <c r="L25" s="416"/>
      <c r="M25" s="37"/>
      <c r="N25" s="84"/>
      <c r="O25" s="85"/>
      <c r="P25" s="51"/>
    </row>
    <row r="26" spans="1:20" ht="15" customHeight="1" x14ac:dyDescent="0.3">
      <c r="A26" s="412"/>
      <c r="B26" s="381">
        <v>9</v>
      </c>
      <c r="C26" s="404" t="s">
        <v>228</v>
      </c>
      <c r="D26" s="404"/>
      <c r="E26" s="404"/>
      <c r="F26" s="404"/>
      <c r="G26" s="404"/>
      <c r="H26" s="404"/>
      <c r="I26" s="404"/>
      <c r="J26" s="404"/>
      <c r="K26" s="404"/>
      <c r="L26" s="405"/>
      <c r="M26" s="201"/>
      <c r="N26" s="202"/>
      <c r="O26" s="203"/>
      <c r="P26" s="51"/>
    </row>
    <row r="27" spans="1:20" ht="15" customHeight="1" x14ac:dyDescent="0.3">
      <c r="A27" s="412"/>
      <c r="B27" s="386"/>
      <c r="C27" s="345" t="s">
        <v>229</v>
      </c>
      <c r="D27" s="346"/>
      <c r="E27" s="346"/>
      <c r="F27" s="346"/>
      <c r="G27" s="346"/>
      <c r="H27" s="346"/>
      <c r="I27" s="346"/>
      <c r="J27" s="346"/>
      <c r="K27" s="346"/>
      <c r="L27" s="347"/>
      <c r="M27" s="204"/>
      <c r="N27" s="205"/>
      <c r="O27" s="206"/>
      <c r="P27" s="51"/>
    </row>
    <row r="28" spans="1:20" ht="15" customHeight="1" x14ac:dyDescent="0.3">
      <c r="A28" s="412"/>
      <c r="B28" s="386"/>
      <c r="C28" s="345" t="s">
        <v>230</v>
      </c>
      <c r="D28" s="346"/>
      <c r="E28" s="346"/>
      <c r="F28" s="346"/>
      <c r="G28" s="346"/>
      <c r="H28" s="346"/>
      <c r="I28" s="346"/>
      <c r="J28" s="346"/>
      <c r="K28" s="346"/>
      <c r="L28" s="347"/>
      <c r="M28" s="204"/>
      <c r="N28" s="205"/>
      <c r="O28" s="206"/>
      <c r="P28" s="51"/>
    </row>
    <row r="29" spans="1:20" ht="15" customHeight="1" x14ac:dyDescent="0.3">
      <c r="A29" s="412"/>
      <c r="B29" s="386"/>
      <c r="C29" s="345" t="s">
        <v>231</v>
      </c>
      <c r="D29" s="346"/>
      <c r="E29" s="346"/>
      <c r="F29" s="346"/>
      <c r="G29" s="346"/>
      <c r="H29" s="346"/>
      <c r="I29" s="346"/>
      <c r="J29" s="346"/>
      <c r="K29" s="346"/>
      <c r="L29" s="347"/>
      <c r="M29" s="204"/>
      <c r="N29" s="205"/>
      <c r="O29" s="206"/>
      <c r="P29" s="51"/>
    </row>
    <row r="30" spans="1:20" ht="15" customHeight="1" x14ac:dyDescent="0.3">
      <c r="A30" s="412"/>
      <c r="B30" s="386"/>
      <c r="C30" s="345" t="s">
        <v>232</v>
      </c>
      <c r="D30" s="346"/>
      <c r="E30" s="346"/>
      <c r="F30" s="346"/>
      <c r="G30" s="346"/>
      <c r="H30" s="346"/>
      <c r="I30" s="346"/>
      <c r="J30" s="346"/>
      <c r="K30" s="346"/>
      <c r="L30" s="347"/>
      <c r="M30" s="204"/>
      <c r="N30" s="205"/>
      <c r="O30" s="206"/>
      <c r="P30" s="51"/>
    </row>
    <row r="31" spans="1:20" ht="15.75" customHeight="1" thickBot="1" x14ac:dyDescent="0.35">
      <c r="A31" s="412"/>
      <c r="B31" s="382"/>
      <c r="C31" s="348" t="s">
        <v>233</v>
      </c>
      <c r="D31" s="349"/>
      <c r="E31" s="349"/>
      <c r="F31" s="349"/>
      <c r="G31" s="349"/>
      <c r="H31" s="349"/>
      <c r="I31" s="349"/>
      <c r="J31" s="349"/>
      <c r="K31" s="349"/>
      <c r="L31" s="350"/>
      <c r="M31" s="207"/>
      <c r="N31" s="208"/>
      <c r="O31" s="209"/>
      <c r="P31" s="51"/>
    </row>
    <row r="32" spans="1:20" ht="15" customHeight="1" x14ac:dyDescent="0.3">
      <c r="A32" s="412"/>
      <c r="B32" s="381">
        <v>10</v>
      </c>
      <c r="C32" s="383" t="s">
        <v>234</v>
      </c>
      <c r="D32" s="384"/>
      <c r="E32" s="384"/>
      <c r="F32" s="384"/>
      <c r="G32" s="384"/>
      <c r="H32" s="384"/>
      <c r="I32" s="384"/>
      <c r="J32" s="384"/>
      <c r="K32" s="384"/>
      <c r="L32" s="385"/>
      <c r="M32" s="210"/>
      <c r="N32" s="211"/>
      <c r="O32" s="212"/>
      <c r="P32" s="51"/>
    </row>
    <row r="33" spans="1:16" ht="15" customHeight="1" x14ac:dyDescent="0.3">
      <c r="A33" s="412"/>
      <c r="B33" s="386"/>
      <c r="C33" s="345" t="s">
        <v>235</v>
      </c>
      <c r="D33" s="346"/>
      <c r="E33" s="346"/>
      <c r="F33" s="346"/>
      <c r="G33" s="346"/>
      <c r="H33" s="346"/>
      <c r="I33" s="346"/>
      <c r="J33" s="346"/>
      <c r="K33" s="346"/>
      <c r="L33" s="347"/>
      <c r="M33" s="204"/>
      <c r="N33" s="205"/>
      <c r="O33" s="206"/>
      <c r="P33" s="49"/>
    </row>
    <row r="34" spans="1:16" ht="13.9" customHeight="1" x14ac:dyDescent="0.3">
      <c r="A34" s="412"/>
      <c r="B34" s="386"/>
      <c r="C34" s="345" t="s">
        <v>236</v>
      </c>
      <c r="D34" s="346"/>
      <c r="E34" s="346"/>
      <c r="F34" s="346"/>
      <c r="G34" s="346"/>
      <c r="H34" s="346"/>
      <c r="I34" s="346"/>
      <c r="J34" s="346"/>
      <c r="K34" s="346"/>
      <c r="L34" s="347"/>
      <c r="M34" s="204"/>
      <c r="N34" s="205"/>
      <c r="O34" s="255"/>
      <c r="P34" s="52"/>
    </row>
    <row r="35" spans="1:16" ht="15" customHeight="1" x14ac:dyDescent="0.3">
      <c r="A35" s="412"/>
      <c r="B35" s="386"/>
      <c r="C35" s="345" t="s">
        <v>237</v>
      </c>
      <c r="D35" s="346"/>
      <c r="E35" s="346"/>
      <c r="F35" s="346"/>
      <c r="G35" s="346"/>
      <c r="H35" s="346"/>
      <c r="I35" s="346"/>
      <c r="J35" s="346"/>
      <c r="K35" s="346"/>
      <c r="L35" s="347"/>
      <c r="M35" s="204"/>
      <c r="N35" s="256"/>
      <c r="O35" s="206"/>
      <c r="P35" s="49"/>
    </row>
    <row r="36" spans="1:16" ht="14.5" customHeight="1" thickBot="1" x14ac:dyDescent="0.35">
      <c r="A36" s="412"/>
      <c r="B36" s="382"/>
      <c r="C36" s="348" t="s">
        <v>238</v>
      </c>
      <c r="D36" s="349"/>
      <c r="E36" s="349"/>
      <c r="F36" s="349"/>
      <c r="G36" s="349"/>
      <c r="H36" s="349"/>
      <c r="I36" s="349"/>
      <c r="J36" s="349"/>
      <c r="K36" s="349"/>
      <c r="L36" s="350"/>
      <c r="M36" s="220"/>
      <c r="N36" s="221"/>
      <c r="O36" s="222"/>
    </row>
    <row r="37" spans="1:16" ht="17.25" customHeight="1" x14ac:dyDescent="0.3">
      <c r="A37" s="412"/>
      <c r="B37" s="342">
        <v>11</v>
      </c>
      <c r="C37" s="383" t="s">
        <v>239</v>
      </c>
      <c r="D37" s="384"/>
      <c r="E37" s="384"/>
      <c r="F37" s="384"/>
      <c r="G37" s="384"/>
      <c r="H37" s="384"/>
      <c r="I37" s="384"/>
      <c r="J37" s="384"/>
      <c r="K37" s="384"/>
      <c r="L37" s="385"/>
      <c r="M37" s="201"/>
      <c r="N37" s="202"/>
      <c r="O37" s="203"/>
      <c r="P37" s="51"/>
    </row>
    <row r="38" spans="1:16" ht="16.5" customHeight="1" x14ac:dyDescent="0.3">
      <c r="A38" s="412"/>
      <c r="B38" s="343"/>
      <c r="C38" s="345" t="s">
        <v>240</v>
      </c>
      <c r="D38" s="346"/>
      <c r="E38" s="346"/>
      <c r="F38" s="346"/>
      <c r="G38" s="346"/>
      <c r="H38" s="346"/>
      <c r="I38" s="346"/>
      <c r="J38" s="346"/>
      <c r="K38" s="346"/>
      <c r="L38" s="347"/>
      <c r="M38" s="204"/>
      <c r="N38" s="205"/>
      <c r="O38" s="206"/>
      <c r="P38" s="51"/>
    </row>
    <row r="39" spans="1:16" ht="15.75" customHeight="1" thickBot="1" x14ac:dyDescent="0.35">
      <c r="A39" s="412"/>
      <c r="B39" s="344"/>
      <c r="C39" s="348" t="s">
        <v>241</v>
      </c>
      <c r="D39" s="349"/>
      <c r="E39" s="349"/>
      <c r="F39" s="349"/>
      <c r="G39" s="349"/>
      <c r="H39" s="349"/>
      <c r="I39" s="349"/>
      <c r="J39" s="349"/>
      <c r="K39" s="349"/>
      <c r="L39" s="350"/>
      <c r="M39" s="207"/>
      <c r="N39" s="208"/>
      <c r="O39" s="209"/>
      <c r="P39" s="49"/>
    </row>
    <row r="40" spans="1:16" ht="17.25" customHeight="1" x14ac:dyDescent="0.3">
      <c r="A40" s="412"/>
      <c r="B40" s="381">
        <v>12</v>
      </c>
      <c r="C40" s="383" t="s">
        <v>242</v>
      </c>
      <c r="D40" s="384"/>
      <c r="E40" s="384"/>
      <c r="F40" s="384"/>
      <c r="G40" s="384"/>
      <c r="H40" s="384"/>
      <c r="I40" s="384"/>
      <c r="J40" s="384"/>
      <c r="K40" s="384"/>
      <c r="L40" s="385"/>
      <c r="M40" s="210"/>
      <c r="N40" s="211"/>
      <c r="O40" s="212"/>
      <c r="P40" s="51"/>
    </row>
    <row r="41" spans="1:16" ht="15" customHeight="1" x14ac:dyDescent="0.3">
      <c r="A41" s="412"/>
      <c r="B41" s="386"/>
      <c r="C41" s="345" t="s">
        <v>243</v>
      </c>
      <c r="D41" s="346"/>
      <c r="E41" s="346"/>
      <c r="F41" s="346"/>
      <c r="G41" s="346"/>
      <c r="H41" s="346"/>
      <c r="I41" s="346"/>
      <c r="J41" s="346"/>
      <c r="K41" s="346"/>
      <c r="L41" s="347"/>
      <c r="M41" s="204"/>
      <c r="N41" s="205"/>
      <c r="O41" s="206"/>
      <c r="P41" s="51"/>
    </row>
    <row r="42" spans="1:16" ht="15.75" customHeight="1" thickBot="1" x14ac:dyDescent="0.35">
      <c r="A42" s="413"/>
      <c r="B42" s="382"/>
      <c r="C42" s="348" t="s">
        <v>244</v>
      </c>
      <c r="D42" s="349"/>
      <c r="E42" s="349"/>
      <c r="F42" s="349"/>
      <c r="G42" s="349"/>
      <c r="H42" s="349"/>
      <c r="I42" s="349"/>
      <c r="J42" s="349"/>
      <c r="K42" s="349"/>
      <c r="L42" s="350"/>
      <c r="M42" s="207"/>
      <c r="N42" s="208"/>
      <c r="O42" s="209"/>
      <c r="P42" s="49"/>
    </row>
    <row r="43" spans="1:16" x14ac:dyDescent="0.3">
      <c r="P43" s="49"/>
    </row>
    <row r="44" spans="1:16" ht="14.5" thickBot="1" x14ac:dyDescent="0.35"/>
    <row r="45" spans="1:16" x14ac:dyDescent="0.3">
      <c r="A45" s="390" t="s">
        <v>19</v>
      </c>
      <c r="B45" s="391"/>
      <c r="C45" s="391"/>
      <c r="D45" s="391"/>
      <c r="E45" s="391"/>
      <c r="F45" s="391"/>
      <c r="G45" s="391"/>
      <c r="H45" s="391"/>
      <c r="I45" s="391"/>
      <c r="J45" s="391"/>
      <c r="K45" s="391"/>
      <c r="L45" s="391"/>
      <c r="M45" s="391"/>
      <c r="N45" s="391"/>
      <c r="O45" s="392"/>
    </row>
    <row r="46" spans="1:16" x14ac:dyDescent="0.3">
      <c r="A46" s="393"/>
      <c r="B46" s="394"/>
      <c r="C46" s="394"/>
      <c r="D46" s="394"/>
      <c r="E46" s="394"/>
      <c r="F46" s="394"/>
      <c r="G46" s="394"/>
      <c r="H46" s="394"/>
      <c r="I46" s="394"/>
      <c r="J46" s="394"/>
      <c r="K46" s="394"/>
      <c r="L46" s="394"/>
      <c r="M46" s="394"/>
      <c r="N46" s="394"/>
      <c r="O46" s="395"/>
    </row>
    <row r="47" spans="1:16" x14ac:dyDescent="0.3">
      <c r="A47" s="393"/>
      <c r="B47" s="394"/>
      <c r="C47" s="394"/>
      <c r="D47" s="394"/>
      <c r="E47" s="394"/>
      <c r="F47" s="394"/>
      <c r="G47" s="394"/>
      <c r="H47" s="394"/>
      <c r="I47" s="394"/>
      <c r="J47" s="394"/>
      <c r="K47" s="394"/>
      <c r="L47" s="394"/>
      <c r="M47" s="394"/>
      <c r="N47" s="394"/>
      <c r="O47" s="395"/>
    </row>
    <row r="48" spans="1:16" ht="14.5" thickBot="1" x14ac:dyDescent="0.35">
      <c r="A48" s="396"/>
      <c r="B48" s="397"/>
      <c r="C48" s="397"/>
      <c r="D48" s="397"/>
      <c r="E48" s="397"/>
      <c r="F48" s="397"/>
      <c r="G48" s="397"/>
      <c r="H48" s="397"/>
      <c r="I48" s="397"/>
      <c r="J48" s="397"/>
      <c r="K48" s="397"/>
      <c r="L48" s="397"/>
      <c r="M48" s="397"/>
      <c r="N48" s="397"/>
      <c r="O48" s="398"/>
    </row>
    <row r="49" spans="1:14" x14ac:dyDescent="0.3">
      <c r="G49" s="45"/>
      <c r="H49" s="45"/>
      <c r="I49" s="45"/>
      <c r="J49" s="45"/>
    </row>
    <row r="50" spans="1:14" x14ac:dyDescent="0.3">
      <c r="A50" s="60" t="s">
        <v>71</v>
      </c>
      <c r="B50" s="41"/>
      <c r="C50" s="41"/>
      <c r="H50" s="45"/>
      <c r="J50" s="45"/>
    </row>
    <row r="51" spans="1:14" x14ac:dyDescent="0.3">
      <c r="A51" s="226" t="s">
        <v>72</v>
      </c>
      <c r="B51" s="41"/>
      <c r="C51" s="41"/>
      <c r="K51" s="57"/>
      <c r="L51" s="57"/>
      <c r="M51" s="57"/>
      <c r="N51" s="57"/>
    </row>
    <row r="52" spans="1:14" x14ac:dyDescent="0.3">
      <c r="A52" s="227" t="s">
        <v>70</v>
      </c>
    </row>
  </sheetData>
  <sheetProtection algorithmName="SHA-512" hashValue="hHZKY7f68qDAJIL0X9LA9ixu7Sw5o8jRMopiOrV5F0OZOeWC5HREF5jrYvurgnuhQ/X07bdpE+UD09pwWZih3w==" saltValue="1gxw2QPPmhDED271RGmVWQ==" spinCount="100000" sheet="1" objects="1" scenarios="1"/>
  <mergeCells count="43">
    <mergeCell ref="F2:O2"/>
    <mergeCell ref="F3:O4"/>
    <mergeCell ref="B26:B31"/>
    <mergeCell ref="C26:L26"/>
    <mergeCell ref="C27:L27"/>
    <mergeCell ref="C30:L30"/>
    <mergeCell ref="C31:L31"/>
    <mergeCell ref="C28:L28"/>
    <mergeCell ref="C29:L29"/>
    <mergeCell ref="A7:B7"/>
    <mergeCell ref="A10:B10"/>
    <mergeCell ref="B12:G14"/>
    <mergeCell ref="A12:A14"/>
    <mergeCell ref="K12:O12"/>
    <mergeCell ref="K13:O13"/>
    <mergeCell ref="A45:O48"/>
    <mergeCell ref="B37:B39"/>
    <mergeCell ref="C37:L37"/>
    <mergeCell ref="C39:L39"/>
    <mergeCell ref="B32:B36"/>
    <mergeCell ref="C32:L32"/>
    <mergeCell ref="C33:L33"/>
    <mergeCell ref="C34:L34"/>
    <mergeCell ref="A18:A42"/>
    <mergeCell ref="C38:L38"/>
    <mergeCell ref="C21:L21"/>
    <mergeCell ref="C22:L22"/>
    <mergeCell ref="B40:B42"/>
    <mergeCell ref="C40:L40"/>
    <mergeCell ref="C35:L35"/>
    <mergeCell ref="C36:L36"/>
    <mergeCell ref="C41:L41"/>
    <mergeCell ref="C42:L42"/>
    <mergeCell ref="I12:J14"/>
    <mergeCell ref="K14:O14"/>
    <mergeCell ref="K15:O15"/>
    <mergeCell ref="C17:L17"/>
    <mergeCell ref="C25:L25"/>
    <mergeCell ref="C18:L18"/>
    <mergeCell ref="C19:L19"/>
    <mergeCell ref="C20:L20"/>
    <mergeCell ref="C23:L23"/>
    <mergeCell ref="C24:L24"/>
  </mergeCells>
  <conditionalFormatting sqref="G18:L25 C18:D25">
    <cfRule type="expression" dxfId="172" priority="12" stopIfTrue="1">
      <formula>AND(M18=1,N18="x")</formula>
    </cfRule>
    <cfRule type="expression" dxfId="171" priority="13" stopIfTrue="1">
      <formula>AND(M18="x",N18&lt;&gt;"",N18=0)</formula>
    </cfRule>
    <cfRule type="expression" dxfId="170" priority="14" stopIfTrue="1">
      <formula>AND(M18="x",N18=1)</formula>
    </cfRule>
    <cfRule type="expression" dxfId="169" priority="15" stopIfTrue="1">
      <formula>AND(M18&lt;&gt;"",M18=0,N18=1)</formula>
    </cfRule>
    <cfRule type="expression" dxfId="168" priority="16" stopIfTrue="1">
      <formula>AND(M18=0,M18&lt;&gt;"")</formula>
    </cfRule>
    <cfRule type="expression" dxfId="167" priority="17" stopIfTrue="1">
      <formula>M18="x"</formula>
    </cfRule>
    <cfRule type="expression" dxfId="166" priority="18" stopIfTrue="1">
      <formula>AND(M18=1,N18=0,N18&lt;&gt;"")</formula>
    </cfRule>
    <cfRule type="expression" dxfId="165" priority="19" stopIfTrue="1">
      <formula>M18=1</formula>
    </cfRule>
  </conditionalFormatting>
  <conditionalFormatting sqref="F18:F25">
    <cfRule type="expression" dxfId="164" priority="20" stopIfTrue="1">
      <formula>AND(C15=1,Q18="x")</formula>
    </cfRule>
    <cfRule type="expression" dxfId="163" priority="21" stopIfTrue="1">
      <formula>AND(C15="x",Q18&lt;&gt;"",Q18=0)</formula>
    </cfRule>
    <cfRule type="expression" dxfId="162" priority="22" stopIfTrue="1">
      <formula>AND(C15="x",Q18=1)</formula>
    </cfRule>
    <cfRule type="expression" dxfId="161" priority="23" stopIfTrue="1">
      <formula>AND(C15&lt;&gt;"",C15=0,Q18=1)</formula>
    </cfRule>
    <cfRule type="expression" dxfId="160" priority="24" stopIfTrue="1">
      <formula>AND(C15=0,C15&lt;&gt;"")</formula>
    </cfRule>
    <cfRule type="expression" dxfId="159" priority="25" stopIfTrue="1">
      <formula>C15="x"</formula>
    </cfRule>
    <cfRule type="expression" dxfId="158" priority="26" stopIfTrue="1">
      <formula>AND(C15=1,Q18=0,Q18&lt;&gt;"")</formula>
    </cfRule>
    <cfRule type="expression" dxfId="157" priority="27" stopIfTrue="1">
      <formula>C15=1</formula>
    </cfRule>
  </conditionalFormatting>
  <conditionalFormatting sqref="E18:E25">
    <cfRule type="expression" dxfId="156" priority="28" stopIfTrue="1">
      <formula>AND(O18=1,C15="x")</formula>
    </cfRule>
    <cfRule type="expression" dxfId="155" priority="29" stopIfTrue="1">
      <formula>AND(O18="x",C15&lt;&gt;"",C15=0)</formula>
    </cfRule>
    <cfRule type="expression" dxfId="154" priority="30" stopIfTrue="1">
      <formula>AND(O18="x",C15=1)</formula>
    </cfRule>
    <cfRule type="expression" dxfId="153" priority="31" stopIfTrue="1">
      <formula>AND(O18&lt;&gt;"",O18=0,C15=1)</formula>
    </cfRule>
    <cfRule type="expression" dxfId="152" priority="32" stopIfTrue="1">
      <formula>AND(O18=0,O18&lt;&gt;"")</formula>
    </cfRule>
    <cfRule type="expression" dxfId="151" priority="33" stopIfTrue="1">
      <formula>O18="x"</formula>
    </cfRule>
    <cfRule type="expression" dxfId="150" priority="34" stopIfTrue="1">
      <formula>AND(O18=1,C15=0,C15&lt;&gt;"")</formula>
    </cfRule>
    <cfRule type="expression" dxfId="149" priority="35" stopIfTrue="1">
      <formula>O18=1</formula>
    </cfRule>
  </conditionalFormatting>
  <conditionalFormatting sqref="C26:L42">
    <cfRule type="expression" dxfId="148" priority="1" stopIfTrue="1">
      <formula>N26="X"</formula>
    </cfRule>
    <cfRule type="expression" dxfId="147" priority="2" stopIfTrue="1">
      <formula>AND(N26&lt;&gt;"",N26=0)</formula>
    </cfRule>
    <cfRule type="expression" dxfId="146" priority="3" stopIfTrue="1">
      <formula>N26=1</formula>
    </cfRule>
    <cfRule type="expression" dxfId="145" priority="4" stopIfTrue="1">
      <formula>AND(M26=1,N26="x")</formula>
    </cfRule>
    <cfRule type="expression" dxfId="144" priority="5" stopIfTrue="1">
      <formula>AND(M26="x",N26&lt;&gt;"",N26=0)</formula>
    </cfRule>
    <cfRule type="expression" dxfId="143" priority="6" stopIfTrue="1">
      <formula>AND(M26="x",N26=1)</formula>
    </cfRule>
    <cfRule type="expression" dxfId="142" priority="7" stopIfTrue="1">
      <formula>AND(M26&lt;&gt;"",M26=0,N26=1)</formula>
    </cfRule>
    <cfRule type="expression" dxfId="141" priority="8" stopIfTrue="1">
      <formula>AND(M26=0,M26&lt;&gt;"")</formula>
    </cfRule>
    <cfRule type="expression" dxfId="140" priority="9" stopIfTrue="1">
      <formula>M26="x"</formula>
    </cfRule>
    <cfRule type="expression" dxfId="139" priority="10" stopIfTrue="1">
      <formula>AND(M26=1,N26=0,N26&lt;&gt;"")</formula>
    </cfRule>
    <cfRule type="expression" dxfId="138" priority="11" stopIfTrue="1">
      <formula>M26=1</formula>
    </cfRule>
  </conditionalFormatting>
  <pageMargins left="0.7" right="0.7" top="0.75" bottom="0.75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60"/>
  <sheetViews>
    <sheetView zoomScale="80" zoomScaleNormal="80" workbookViewId="0">
      <selection activeCell="O10" sqref="O7:O10"/>
    </sheetView>
  </sheetViews>
  <sheetFormatPr defaultRowHeight="14" x14ac:dyDescent="0.3"/>
  <cols>
    <col min="1" max="1" width="15" style="30" customWidth="1"/>
    <col min="2" max="2" width="8.26953125" style="30" customWidth="1"/>
    <col min="3" max="3" width="7.54296875" style="30" customWidth="1"/>
    <col min="4" max="4" width="8.453125" style="30" customWidth="1"/>
    <col min="5" max="5" width="7.81640625" style="30" customWidth="1"/>
    <col min="6" max="6" width="8.26953125" style="30" customWidth="1"/>
    <col min="7" max="7" width="8.7265625" style="30" customWidth="1"/>
    <col min="8" max="8" width="7.81640625" style="30" customWidth="1"/>
    <col min="9" max="10" width="7.7265625" style="30" customWidth="1"/>
    <col min="11" max="11" width="8.7265625" style="30" customWidth="1"/>
    <col min="12" max="12" width="9.26953125" style="30" customWidth="1"/>
    <col min="13" max="13" width="10.453125" style="30" customWidth="1"/>
    <col min="14" max="14" width="9.1796875" style="30"/>
    <col min="15" max="15" width="13.26953125" style="30" bestFit="1" customWidth="1"/>
    <col min="16" max="256" width="9.1796875" style="30"/>
    <col min="257" max="257" width="13.81640625" style="30" customWidth="1"/>
    <col min="258" max="258" width="11.1796875" style="30" customWidth="1"/>
    <col min="259" max="259" width="9.1796875" style="30" customWidth="1"/>
    <col min="260" max="270" width="9.1796875" style="30"/>
    <col min="271" max="271" width="7" style="30" customWidth="1"/>
    <col min="272" max="512" width="9.1796875" style="30"/>
    <col min="513" max="513" width="13.81640625" style="30" customWidth="1"/>
    <col min="514" max="514" width="11.1796875" style="30" customWidth="1"/>
    <col min="515" max="515" width="9.1796875" style="30" customWidth="1"/>
    <col min="516" max="526" width="9.1796875" style="30"/>
    <col min="527" max="527" width="7" style="30" customWidth="1"/>
    <col min="528" max="768" width="9.1796875" style="30"/>
    <col min="769" max="769" width="13.81640625" style="30" customWidth="1"/>
    <col min="770" max="770" width="11.1796875" style="30" customWidth="1"/>
    <col min="771" max="771" width="9.1796875" style="30" customWidth="1"/>
    <col min="772" max="782" width="9.1796875" style="30"/>
    <col min="783" max="783" width="7" style="30" customWidth="1"/>
    <col min="784" max="1024" width="9.1796875" style="30"/>
    <col min="1025" max="1025" width="13.81640625" style="30" customWidth="1"/>
    <col min="1026" max="1026" width="11.1796875" style="30" customWidth="1"/>
    <col min="1027" max="1027" width="9.1796875" style="30" customWidth="1"/>
    <col min="1028" max="1038" width="9.1796875" style="30"/>
    <col min="1039" max="1039" width="7" style="30" customWidth="1"/>
    <col min="1040" max="1280" width="9.1796875" style="30"/>
    <col min="1281" max="1281" width="13.81640625" style="30" customWidth="1"/>
    <col min="1282" max="1282" width="11.1796875" style="30" customWidth="1"/>
    <col min="1283" max="1283" width="9.1796875" style="30" customWidth="1"/>
    <col min="1284" max="1294" width="9.1796875" style="30"/>
    <col min="1295" max="1295" width="7" style="30" customWidth="1"/>
    <col min="1296" max="1536" width="9.1796875" style="30"/>
    <col min="1537" max="1537" width="13.81640625" style="30" customWidth="1"/>
    <col min="1538" max="1538" width="11.1796875" style="30" customWidth="1"/>
    <col min="1539" max="1539" width="9.1796875" style="30" customWidth="1"/>
    <col min="1540" max="1550" width="9.1796875" style="30"/>
    <col min="1551" max="1551" width="7" style="30" customWidth="1"/>
    <col min="1552" max="1792" width="9.1796875" style="30"/>
    <col min="1793" max="1793" width="13.81640625" style="30" customWidth="1"/>
    <col min="1794" max="1794" width="11.1796875" style="30" customWidth="1"/>
    <col min="1795" max="1795" width="9.1796875" style="30" customWidth="1"/>
    <col min="1796" max="1806" width="9.1796875" style="30"/>
    <col min="1807" max="1807" width="7" style="30" customWidth="1"/>
    <col min="1808" max="2048" width="9.1796875" style="30"/>
    <col min="2049" max="2049" width="13.81640625" style="30" customWidth="1"/>
    <col min="2050" max="2050" width="11.1796875" style="30" customWidth="1"/>
    <col min="2051" max="2051" width="9.1796875" style="30" customWidth="1"/>
    <col min="2052" max="2062" width="9.1796875" style="30"/>
    <col min="2063" max="2063" width="7" style="30" customWidth="1"/>
    <col min="2064" max="2304" width="9.1796875" style="30"/>
    <col min="2305" max="2305" width="13.81640625" style="30" customWidth="1"/>
    <col min="2306" max="2306" width="11.1796875" style="30" customWidth="1"/>
    <col min="2307" max="2307" width="9.1796875" style="30" customWidth="1"/>
    <col min="2308" max="2318" width="9.1796875" style="30"/>
    <col min="2319" max="2319" width="7" style="30" customWidth="1"/>
    <col min="2320" max="2560" width="9.1796875" style="30"/>
    <col min="2561" max="2561" width="13.81640625" style="30" customWidth="1"/>
    <col min="2562" max="2562" width="11.1796875" style="30" customWidth="1"/>
    <col min="2563" max="2563" width="9.1796875" style="30" customWidth="1"/>
    <col min="2564" max="2574" width="9.1796875" style="30"/>
    <col min="2575" max="2575" width="7" style="30" customWidth="1"/>
    <col min="2576" max="2816" width="9.1796875" style="30"/>
    <col min="2817" max="2817" width="13.81640625" style="30" customWidth="1"/>
    <col min="2818" max="2818" width="11.1796875" style="30" customWidth="1"/>
    <col min="2819" max="2819" width="9.1796875" style="30" customWidth="1"/>
    <col min="2820" max="2830" width="9.1796875" style="30"/>
    <col min="2831" max="2831" width="7" style="30" customWidth="1"/>
    <col min="2832" max="3072" width="9.1796875" style="30"/>
    <col min="3073" max="3073" width="13.81640625" style="30" customWidth="1"/>
    <col min="3074" max="3074" width="11.1796875" style="30" customWidth="1"/>
    <col min="3075" max="3075" width="9.1796875" style="30" customWidth="1"/>
    <col min="3076" max="3086" width="9.1796875" style="30"/>
    <col min="3087" max="3087" width="7" style="30" customWidth="1"/>
    <col min="3088" max="3328" width="9.1796875" style="30"/>
    <col min="3329" max="3329" width="13.81640625" style="30" customWidth="1"/>
    <col min="3330" max="3330" width="11.1796875" style="30" customWidth="1"/>
    <col min="3331" max="3331" width="9.1796875" style="30" customWidth="1"/>
    <col min="3332" max="3342" width="9.1796875" style="30"/>
    <col min="3343" max="3343" width="7" style="30" customWidth="1"/>
    <col min="3344" max="3584" width="9.1796875" style="30"/>
    <col min="3585" max="3585" width="13.81640625" style="30" customWidth="1"/>
    <col min="3586" max="3586" width="11.1796875" style="30" customWidth="1"/>
    <col min="3587" max="3587" width="9.1796875" style="30" customWidth="1"/>
    <col min="3588" max="3598" width="9.1796875" style="30"/>
    <col min="3599" max="3599" width="7" style="30" customWidth="1"/>
    <col min="3600" max="3840" width="9.1796875" style="30"/>
    <col min="3841" max="3841" width="13.81640625" style="30" customWidth="1"/>
    <col min="3842" max="3842" width="11.1796875" style="30" customWidth="1"/>
    <col min="3843" max="3843" width="9.1796875" style="30" customWidth="1"/>
    <col min="3844" max="3854" width="9.1796875" style="30"/>
    <col min="3855" max="3855" width="7" style="30" customWidth="1"/>
    <col min="3856" max="4096" width="9.1796875" style="30"/>
    <col min="4097" max="4097" width="13.81640625" style="30" customWidth="1"/>
    <col min="4098" max="4098" width="11.1796875" style="30" customWidth="1"/>
    <col min="4099" max="4099" width="9.1796875" style="30" customWidth="1"/>
    <col min="4100" max="4110" width="9.1796875" style="30"/>
    <col min="4111" max="4111" width="7" style="30" customWidth="1"/>
    <col min="4112" max="4352" width="9.1796875" style="30"/>
    <col min="4353" max="4353" width="13.81640625" style="30" customWidth="1"/>
    <col min="4354" max="4354" width="11.1796875" style="30" customWidth="1"/>
    <col min="4355" max="4355" width="9.1796875" style="30" customWidth="1"/>
    <col min="4356" max="4366" width="9.1796875" style="30"/>
    <col min="4367" max="4367" width="7" style="30" customWidth="1"/>
    <col min="4368" max="4608" width="9.1796875" style="30"/>
    <col min="4609" max="4609" width="13.81640625" style="30" customWidth="1"/>
    <col min="4610" max="4610" width="11.1796875" style="30" customWidth="1"/>
    <col min="4611" max="4611" width="9.1796875" style="30" customWidth="1"/>
    <col min="4612" max="4622" width="9.1796875" style="30"/>
    <col min="4623" max="4623" width="7" style="30" customWidth="1"/>
    <col min="4624" max="4864" width="9.1796875" style="30"/>
    <col min="4865" max="4865" width="13.81640625" style="30" customWidth="1"/>
    <col min="4866" max="4866" width="11.1796875" style="30" customWidth="1"/>
    <col min="4867" max="4867" width="9.1796875" style="30" customWidth="1"/>
    <col min="4868" max="4878" width="9.1796875" style="30"/>
    <col min="4879" max="4879" width="7" style="30" customWidth="1"/>
    <col min="4880" max="5120" width="9.1796875" style="30"/>
    <col min="5121" max="5121" width="13.81640625" style="30" customWidth="1"/>
    <col min="5122" max="5122" width="11.1796875" style="30" customWidth="1"/>
    <col min="5123" max="5123" width="9.1796875" style="30" customWidth="1"/>
    <col min="5124" max="5134" width="9.1796875" style="30"/>
    <col min="5135" max="5135" width="7" style="30" customWidth="1"/>
    <col min="5136" max="5376" width="9.1796875" style="30"/>
    <col min="5377" max="5377" width="13.81640625" style="30" customWidth="1"/>
    <col min="5378" max="5378" width="11.1796875" style="30" customWidth="1"/>
    <col min="5379" max="5379" width="9.1796875" style="30" customWidth="1"/>
    <col min="5380" max="5390" width="9.1796875" style="30"/>
    <col min="5391" max="5391" width="7" style="30" customWidth="1"/>
    <col min="5392" max="5632" width="9.1796875" style="30"/>
    <col min="5633" max="5633" width="13.81640625" style="30" customWidth="1"/>
    <col min="5634" max="5634" width="11.1796875" style="30" customWidth="1"/>
    <col min="5635" max="5635" width="9.1796875" style="30" customWidth="1"/>
    <col min="5636" max="5646" width="9.1796875" style="30"/>
    <col min="5647" max="5647" width="7" style="30" customWidth="1"/>
    <col min="5648" max="5888" width="9.1796875" style="30"/>
    <col min="5889" max="5889" width="13.81640625" style="30" customWidth="1"/>
    <col min="5890" max="5890" width="11.1796875" style="30" customWidth="1"/>
    <col min="5891" max="5891" width="9.1796875" style="30" customWidth="1"/>
    <col min="5892" max="5902" width="9.1796875" style="30"/>
    <col min="5903" max="5903" width="7" style="30" customWidth="1"/>
    <col min="5904" max="6144" width="9.1796875" style="30"/>
    <col min="6145" max="6145" width="13.81640625" style="30" customWidth="1"/>
    <col min="6146" max="6146" width="11.1796875" style="30" customWidth="1"/>
    <col min="6147" max="6147" width="9.1796875" style="30" customWidth="1"/>
    <col min="6148" max="6158" width="9.1796875" style="30"/>
    <col min="6159" max="6159" width="7" style="30" customWidth="1"/>
    <col min="6160" max="6400" width="9.1796875" style="30"/>
    <col min="6401" max="6401" width="13.81640625" style="30" customWidth="1"/>
    <col min="6402" max="6402" width="11.1796875" style="30" customWidth="1"/>
    <col min="6403" max="6403" width="9.1796875" style="30" customWidth="1"/>
    <col min="6404" max="6414" width="9.1796875" style="30"/>
    <col min="6415" max="6415" width="7" style="30" customWidth="1"/>
    <col min="6416" max="6656" width="9.1796875" style="30"/>
    <col min="6657" max="6657" width="13.81640625" style="30" customWidth="1"/>
    <col min="6658" max="6658" width="11.1796875" style="30" customWidth="1"/>
    <col min="6659" max="6659" width="9.1796875" style="30" customWidth="1"/>
    <col min="6660" max="6670" width="9.1796875" style="30"/>
    <col min="6671" max="6671" width="7" style="30" customWidth="1"/>
    <col min="6672" max="6912" width="9.1796875" style="30"/>
    <col min="6913" max="6913" width="13.81640625" style="30" customWidth="1"/>
    <col min="6914" max="6914" width="11.1796875" style="30" customWidth="1"/>
    <col min="6915" max="6915" width="9.1796875" style="30" customWidth="1"/>
    <col min="6916" max="6926" width="9.1796875" style="30"/>
    <col min="6927" max="6927" width="7" style="30" customWidth="1"/>
    <col min="6928" max="7168" width="9.1796875" style="30"/>
    <col min="7169" max="7169" width="13.81640625" style="30" customWidth="1"/>
    <col min="7170" max="7170" width="11.1796875" style="30" customWidth="1"/>
    <col min="7171" max="7171" width="9.1796875" style="30" customWidth="1"/>
    <col min="7172" max="7182" width="9.1796875" style="30"/>
    <col min="7183" max="7183" width="7" style="30" customWidth="1"/>
    <col min="7184" max="7424" width="9.1796875" style="30"/>
    <col min="7425" max="7425" width="13.81640625" style="30" customWidth="1"/>
    <col min="7426" max="7426" width="11.1796875" style="30" customWidth="1"/>
    <col min="7427" max="7427" width="9.1796875" style="30" customWidth="1"/>
    <col min="7428" max="7438" width="9.1796875" style="30"/>
    <col min="7439" max="7439" width="7" style="30" customWidth="1"/>
    <col min="7440" max="7680" width="9.1796875" style="30"/>
    <col min="7681" max="7681" width="13.81640625" style="30" customWidth="1"/>
    <col min="7682" max="7682" width="11.1796875" style="30" customWidth="1"/>
    <col min="7683" max="7683" width="9.1796875" style="30" customWidth="1"/>
    <col min="7684" max="7694" width="9.1796875" style="30"/>
    <col min="7695" max="7695" width="7" style="30" customWidth="1"/>
    <col min="7696" max="7936" width="9.1796875" style="30"/>
    <col min="7937" max="7937" width="13.81640625" style="30" customWidth="1"/>
    <col min="7938" max="7938" width="11.1796875" style="30" customWidth="1"/>
    <col min="7939" max="7939" width="9.1796875" style="30" customWidth="1"/>
    <col min="7940" max="7950" width="9.1796875" style="30"/>
    <col min="7951" max="7951" width="7" style="30" customWidth="1"/>
    <col min="7952" max="8192" width="9.1796875" style="30"/>
    <col min="8193" max="8193" width="13.81640625" style="30" customWidth="1"/>
    <col min="8194" max="8194" width="11.1796875" style="30" customWidth="1"/>
    <col min="8195" max="8195" width="9.1796875" style="30" customWidth="1"/>
    <col min="8196" max="8206" width="9.1796875" style="30"/>
    <col min="8207" max="8207" width="7" style="30" customWidth="1"/>
    <col min="8208" max="8448" width="9.1796875" style="30"/>
    <col min="8449" max="8449" width="13.81640625" style="30" customWidth="1"/>
    <col min="8450" max="8450" width="11.1796875" style="30" customWidth="1"/>
    <col min="8451" max="8451" width="9.1796875" style="30" customWidth="1"/>
    <col min="8452" max="8462" width="9.1796875" style="30"/>
    <col min="8463" max="8463" width="7" style="30" customWidth="1"/>
    <col min="8464" max="8704" width="9.1796875" style="30"/>
    <col min="8705" max="8705" width="13.81640625" style="30" customWidth="1"/>
    <col min="8706" max="8706" width="11.1796875" style="30" customWidth="1"/>
    <col min="8707" max="8707" width="9.1796875" style="30" customWidth="1"/>
    <col min="8708" max="8718" width="9.1796875" style="30"/>
    <col min="8719" max="8719" width="7" style="30" customWidth="1"/>
    <col min="8720" max="8960" width="9.1796875" style="30"/>
    <col min="8961" max="8961" width="13.81640625" style="30" customWidth="1"/>
    <col min="8962" max="8962" width="11.1796875" style="30" customWidth="1"/>
    <col min="8963" max="8963" width="9.1796875" style="30" customWidth="1"/>
    <col min="8964" max="8974" width="9.1796875" style="30"/>
    <col min="8975" max="8975" width="7" style="30" customWidth="1"/>
    <col min="8976" max="9216" width="9.1796875" style="30"/>
    <col min="9217" max="9217" width="13.81640625" style="30" customWidth="1"/>
    <col min="9218" max="9218" width="11.1796875" style="30" customWidth="1"/>
    <col min="9219" max="9219" width="9.1796875" style="30" customWidth="1"/>
    <col min="9220" max="9230" width="9.1796875" style="30"/>
    <col min="9231" max="9231" width="7" style="30" customWidth="1"/>
    <col min="9232" max="9472" width="9.1796875" style="30"/>
    <col min="9473" max="9473" width="13.81640625" style="30" customWidth="1"/>
    <col min="9474" max="9474" width="11.1796875" style="30" customWidth="1"/>
    <col min="9475" max="9475" width="9.1796875" style="30" customWidth="1"/>
    <col min="9476" max="9486" width="9.1796875" style="30"/>
    <col min="9487" max="9487" width="7" style="30" customWidth="1"/>
    <col min="9488" max="9728" width="9.1796875" style="30"/>
    <col min="9729" max="9729" width="13.81640625" style="30" customWidth="1"/>
    <col min="9730" max="9730" width="11.1796875" style="30" customWidth="1"/>
    <col min="9731" max="9731" width="9.1796875" style="30" customWidth="1"/>
    <col min="9732" max="9742" width="9.1796875" style="30"/>
    <col min="9743" max="9743" width="7" style="30" customWidth="1"/>
    <col min="9744" max="9984" width="9.1796875" style="30"/>
    <col min="9985" max="9985" width="13.81640625" style="30" customWidth="1"/>
    <col min="9986" max="9986" width="11.1796875" style="30" customWidth="1"/>
    <col min="9987" max="9987" width="9.1796875" style="30" customWidth="1"/>
    <col min="9988" max="9998" width="9.1796875" style="30"/>
    <col min="9999" max="9999" width="7" style="30" customWidth="1"/>
    <col min="10000" max="10240" width="9.1796875" style="30"/>
    <col min="10241" max="10241" width="13.81640625" style="30" customWidth="1"/>
    <col min="10242" max="10242" width="11.1796875" style="30" customWidth="1"/>
    <col min="10243" max="10243" width="9.1796875" style="30" customWidth="1"/>
    <col min="10244" max="10254" width="9.1796875" style="30"/>
    <col min="10255" max="10255" width="7" style="30" customWidth="1"/>
    <col min="10256" max="10496" width="9.1796875" style="30"/>
    <col min="10497" max="10497" width="13.81640625" style="30" customWidth="1"/>
    <col min="10498" max="10498" width="11.1796875" style="30" customWidth="1"/>
    <col min="10499" max="10499" width="9.1796875" style="30" customWidth="1"/>
    <col min="10500" max="10510" width="9.1796875" style="30"/>
    <col min="10511" max="10511" width="7" style="30" customWidth="1"/>
    <col min="10512" max="10752" width="9.1796875" style="30"/>
    <col min="10753" max="10753" width="13.81640625" style="30" customWidth="1"/>
    <col min="10754" max="10754" width="11.1796875" style="30" customWidth="1"/>
    <col min="10755" max="10755" width="9.1796875" style="30" customWidth="1"/>
    <col min="10756" max="10766" width="9.1796875" style="30"/>
    <col min="10767" max="10767" width="7" style="30" customWidth="1"/>
    <col min="10768" max="11008" width="9.1796875" style="30"/>
    <col min="11009" max="11009" width="13.81640625" style="30" customWidth="1"/>
    <col min="11010" max="11010" width="11.1796875" style="30" customWidth="1"/>
    <col min="11011" max="11011" width="9.1796875" style="30" customWidth="1"/>
    <col min="11012" max="11022" width="9.1796875" style="30"/>
    <col min="11023" max="11023" width="7" style="30" customWidth="1"/>
    <col min="11024" max="11264" width="9.1796875" style="30"/>
    <col min="11265" max="11265" width="13.81640625" style="30" customWidth="1"/>
    <col min="11266" max="11266" width="11.1796875" style="30" customWidth="1"/>
    <col min="11267" max="11267" width="9.1796875" style="30" customWidth="1"/>
    <col min="11268" max="11278" width="9.1796875" style="30"/>
    <col min="11279" max="11279" width="7" style="30" customWidth="1"/>
    <col min="11280" max="11520" width="9.1796875" style="30"/>
    <col min="11521" max="11521" width="13.81640625" style="30" customWidth="1"/>
    <col min="11522" max="11522" width="11.1796875" style="30" customWidth="1"/>
    <col min="11523" max="11523" width="9.1796875" style="30" customWidth="1"/>
    <col min="11524" max="11534" width="9.1796875" style="30"/>
    <col min="11535" max="11535" width="7" style="30" customWidth="1"/>
    <col min="11536" max="11776" width="9.1796875" style="30"/>
    <col min="11777" max="11777" width="13.81640625" style="30" customWidth="1"/>
    <col min="11778" max="11778" width="11.1796875" style="30" customWidth="1"/>
    <col min="11779" max="11779" width="9.1796875" style="30" customWidth="1"/>
    <col min="11780" max="11790" width="9.1796875" style="30"/>
    <col min="11791" max="11791" width="7" style="30" customWidth="1"/>
    <col min="11792" max="12032" width="9.1796875" style="30"/>
    <col min="12033" max="12033" width="13.81640625" style="30" customWidth="1"/>
    <col min="12034" max="12034" width="11.1796875" style="30" customWidth="1"/>
    <col min="12035" max="12035" width="9.1796875" style="30" customWidth="1"/>
    <col min="12036" max="12046" width="9.1796875" style="30"/>
    <col min="12047" max="12047" width="7" style="30" customWidth="1"/>
    <col min="12048" max="12288" width="9.1796875" style="30"/>
    <col min="12289" max="12289" width="13.81640625" style="30" customWidth="1"/>
    <col min="12290" max="12290" width="11.1796875" style="30" customWidth="1"/>
    <col min="12291" max="12291" width="9.1796875" style="30" customWidth="1"/>
    <col min="12292" max="12302" width="9.1796875" style="30"/>
    <col min="12303" max="12303" width="7" style="30" customWidth="1"/>
    <col min="12304" max="12544" width="9.1796875" style="30"/>
    <col min="12545" max="12545" width="13.81640625" style="30" customWidth="1"/>
    <col min="12546" max="12546" width="11.1796875" style="30" customWidth="1"/>
    <col min="12547" max="12547" width="9.1796875" style="30" customWidth="1"/>
    <col min="12548" max="12558" width="9.1796875" style="30"/>
    <col min="12559" max="12559" width="7" style="30" customWidth="1"/>
    <col min="12560" max="12800" width="9.1796875" style="30"/>
    <col min="12801" max="12801" width="13.81640625" style="30" customWidth="1"/>
    <col min="12802" max="12802" width="11.1796875" style="30" customWidth="1"/>
    <col min="12803" max="12803" width="9.1796875" style="30" customWidth="1"/>
    <col min="12804" max="12814" width="9.1796875" style="30"/>
    <col min="12815" max="12815" width="7" style="30" customWidth="1"/>
    <col min="12816" max="13056" width="9.1796875" style="30"/>
    <col min="13057" max="13057" width="13.81640625" style="30" customWidth="1"/>
    <col min="13058" max="13058" width="11.1796875" style="30" customWidth="1"/>
    <col min="13059" max="13059" width="9.1796875" style="30" customWidth="1"/>
    <col min="13060" max="13070" width="9.1796875" style="30"/>
    <col min="13071" max="13071" width="7" style="30" customWidth="1"/>
    <col min="13072" max="13312" width="9.1796875" style="30"/>
    <col min="13313" max="13313" width="13.81640625" style="30" customWidth="1"/>
    <col min="13314" max="13314" width="11.1796875" style="30" customWidth="1"/>
    <col min="13315" max="13315" width="9.1796875" style="30" customWidth="1"/>
    <col min="13316" max="13326" width="9.1796875" style="30"/>
    <col min="13327" max="13327" width="7" style="30" customWidth="1"/>
    <col min="13328" max="13568" width="9.1796875" style="30"/>
    <col min="13569" max="13569" width="13.81640625" style="30" customWidth="1"/>
    <col min="13570" max="13570" width="11.1796875" style="30" customWidth="1"/>
    <col min="13571" max="13571" width="9.1796875" style="30" customWidth="1"/>
    <col min="13572" max="13582" width="9.1796875" style="30"/>
    <col min="13583" max="13583" width="7" style="30" customWidth="1"/>
    <col min="13584" max="13824" width="9.1796875" style="30"/>
    <col min="13825" max="13825" width="13.81640625" style="30" customWidth="1"/>
    <col min="13826" max="13826" width="11.1796875" style="30" customWidth="1"/>
    <col min="13827" max="13827" width="9.1796875" style="30" customWidth="1"/>
    <col min="13828" max="13838" width="9.1796875" style="30"/>
    <col min="13839" max="13839" width="7" style="30" customWidth="1"/>
    <col min="13840" max="14080" width="9.1796875" style="30"/>
    <col min="14081" max="14081" width="13.81640625" style="30" customWidth="1"/>
    <col min="14082" max="14082" width="11.1796875" style="30" customWidth="1"/>
    <col min="14083" max="14083" width="9.1796875" style="30" customWidth="1"/>
    <col min="14084" max="14094" width="9.1796875" style="30"/>
    <col min="14095" max="14095" width="7" style="30" customWidth="1"/>
    <col min="14096" max="14336" width="9.1796875" style="30"/>
    <col min="14337" max="14337" width="13.81640625" style="30" customWidth="1"/>
    <col min="14338" max="14338" width="11.1796875" style="30" customWidth="1"/>
    <col min="14339" max="14339" width="9.1796875" style="30" customWidth="1"/>
    <col min="14340" max="14350" width="9.1796875" style="30"/>
    <col min="14351" max="14351" width="7" style="30" customWidth="1"/>
    <col min="14352" max="14592" width="9.1796875" style="30"/>
    <col min="14593" max="14593" width="13.81640625" style="30" customWidth="1"/>
    <col min="14594" max="14594" width="11.1796875" style="30" customWidth="1"/>
    <col min="14595" max="14595" width="9.1796875" style="30" customWidth="1"/>
    <col min="14596" max="14606" width="9.1796875" style="30"/>
    <col min="14607" max="14607" width="7" style="30" customWidth="1"/>
    <col min="14608" max="14848" width="9.1796875" style="30"/>
    <col min="14849" max="14849" width="13.81640625" style="30" customWidth="1"/>
    <col min="14850" max="14850" width="11.1796875" style="30" customWidth="1"/>
    <col min="14851" max="14851" width="9.1796875" style="30" customWidth="1"/>
    <col min="14852" max="14862" width="9.1796875" style="30"/>
    <col min="14863" max="14863" width="7" style="30" customWidth="1"/>
    <col min="14864" max="15104" width="9.1796875" style="30"/>
    <col min="15105" max="15105" width="13.81640625" style="30" customWidth="1"/>
    <col min="15106" max="15106" width="11.1796875" style="30" customWidth="1"/>
    <col min="15107" max="15107" width="9.1796875" style="30" customWidth="1"/>
    <col min="15108" max="15118" width="9.1796875" style="30"/>
    <col min="15119" max="15119" width="7" style="30" customWidth="1"/>
    <col min="15120" max="15360" width="9.1796875" style="30"/>
    <col min="15361" max="15361" width="13.81640625" style="30" customWidth="1"/>
    <col min="15362" max="15362" width="11.1796875" style="30" customWidth="1"/>
    <col min="15363" max="15363" width="9.1796875" style="30" customWidth="1"/>
    <col min="15364" max="15374" width="9.1796875" style="30"/>
    <col min="15375" max="15375" width="7" style="30" customWidth="1"/>
    <col min="15376" max="15616" width="9.1796875" style="30"/>
    <col min="15617" max="15617" width="13.81640625" style="30" customWidth="1"/>
    <col min="15618" max="15618" width="11.1796875" style="30" customWidth="1"/>
    <col min="15619" max="15619" width="9.1796875" style="30" customWidth="1"/>
    <col min="15620" max="15630" width="9.1796875" style="30"/>
    <col min="15631" max="15631" width="7" style="30" customWidth="1"/>
    <col min="15632" max="15872" width="9.1796875" style="30"/>
    <col min="15873" max="15873" width="13.81640625" style="30" customWidth="1"/>
    <col min="15874" max="15874" width="11.1796875" style="30" customWidth="1"/>
    <col min="15875" max="15875" width="9.1796875" style="30" customWidth="1"/>
    <col min="15876" max="15886" width="9.1796875" style="30"/>
    <col min="15887" max="15887" width="7" style="30" customWidth="1"/>
    <col min="15888" max="16128" width="9.1796875" style="30"/>
    <col min="16129" max="16129" width="13.81640625" style="30" customWidth="1"/>
    <col min="16130" max="16130" width="11.1796875" style="30" customWidth="1"/>
    <col min="16131" max="16131" width="9.1796875" style="30" customWidth="1"/>
    <col min="16132" max="16142" width="9.1796875" style="30"/>
    <col min="16143" max="16143" width="7" style="30" customWidth="1"/>
    <col min="16144" max="16384" width="9.1796875" style="30"/>
  </cols>
  <sheetData>
    <row r="1" spans="1:17" x14ac:dyDescent="0.3">
      <c r="A1" s="182" t="s">
        <v>73</v>
      </c>
      <c r="B1" s="183" t="str">
        <f>'1.1.MÂNCAT ȘI BĂUT'!B1</f>
        <v>.</v>
      </c>
      <c r="C1" s="183"/>
      <c r="D1" s="184"/>
      <c r="E1" s="29"/>
    </row>
    <row r="2" spans="1:17" ht="15" x14ac:dyDescent="0.3">
      <c r="A2" s="185" t="s">
        <v>74</v>
      </c>
      <c r="B2" s="186" t="str">
        <f>'1.1.MÂNCAT ȘI BĂUT'!B2</f>
        <v>..</v>
      </c>
      <c r="C2" s="186"/>
      <c r="D2" s="187"/>
      <c r="F2" s="463" t="s">
        <v>42</v>
      </c>
      <c r="G2" s="463"/>
      <c r="H2" s="463"/>
      <c r="I2" s="463"/>
      <c r="J2" s="463"/>
      <c r="K2" s="463"/>
      <c r="L2" s="463"/>
      <c r="M2" s="463"/>
      <c r="N2" s="463"/>
      <c r="O2" s="463"/>
    </row>
    <row r="3" spans="1:17" ht="15.75" customHeight="1" x14ac:dyDescent="0.3">
      <c r="A3" s="185" t="s">
        <v>75</v>
      </c>
      <c r="B3" s="186" t="str">
        <f>'1.1.MÂNCAT ȘI BĂUT'!B3</f>
        <v>...</v>
      </c>
      <c r="C3" s="186"/>
      <c r="D3" s="187"/>
      <c r="F3" s="460" t="s">
        <v>437</v>
      </c>
      <c r="G3" s="460"/>
      <c r="H3" s="460"/>
      <c r="I3" s="460"/>
      <c r="J3" s="460"/>
      <c r="K3" s="460"/>
      <c r="L3" s="460"/>
      <c r="M3" s="460"/>
      <c r="N3" s="460"/>
      <c r="O3" s="460"/>
    </row>
    <row r="4" spans="1:17" ht="17.25" customHeight="1" thickBot="1" x14ac:dyDescent="0.35">
      <c r="A4" s="188" t="s">
        <v>76</v>
      </c>
      <c r="B4" s="287" t="str">
        <f>'1.1.MÂNCAT ȘI BĂUT'!B4</f>
        <v>....</v>
      </c>
      <c r="C4" s="189"/>
      <c r="D4" s="190"/>
      <c r="F4" s="460"/>
      <c r="G4" s="460"/>
      <c r="H4" s="460"/>
      <c r="I4" s="460"/>
      <c r="J4" s="460"/>
      <c r="K4" s="460"/>
      <c r="L4" s="460"/>
      <c r="M4" s="460"/>
      <c r="N4" s="460"/>
      <c r="O4" s="460"/>
    </row>
    <row r="5" spans="1:17" x14ac:dyDescent="0.3">
      <c r="A5" s="31"/>
      <c r="B5" s="31"/>
    </row>
    <row r="6" spans="1:17" ht="14.5" thickBot="1" x14ac:dyDescent="0.35">
      <c r="A6" s="27" t="s">
        <v>54</v>
      </c>
      <c r="B6" s="165" t="s">
        <v>55</v>
      </c>
    </row>
    <row r="7" spans="1:17" s="32" customFormat="1" ht="15.75" customHeight="1" thickBot="1" x14ac:dyDescent="0.35">
      <c r="A7" s="338" t="s">
        <v>0</v>
      </c>
      <c r="B7" s="339"/>
      <c r="C7" s="141" t="s">
        <v>1</v>
      </c>
      <c r="D7" s="142" t="s">
        <v>2</v>
      </c>
      <c r="E7" s="142" t="s">
        <v>3</v>
      </c>
      <c r="F7" s="142" t="s">
        <v>4</v>
      </c>
      <c r="G7" s="142" t="s">
        <v>5</v>
      </c>
      <c r="H7" s="142" t="s">
        <v>6</v>
      </c>
      <c r="I7" s="142" t="s">
        <v>7</v>
      </c>
      <c r="J7" s="142" t="s">
        <v>8</v>
      </c>
      <c r="K7" s="142" t="s">
        <v>9</v>
      </c>
      <c r="L7" s="142" t="s">
        <v>10</v>
      </c>
      <c r="M7" s="142" t="s">
        <v>11</v>
      </c>
      <c r="N7" s="143" t="s">
        <v>25</v>
      </c>
      <c r="O7" s="144" t="s">
        <v>12</v>
      </c>
      <c r="Q7" s="33"/>
    </row>
    <row r="8" spans="1:17" x14ac:dyDescent="0.3">
      <c r="A8" s="191" t="s">
        <v>13</v>
      </c>
      <c r="B8" s="199"/>
      <c r="C8" s="166">
        <f>SUM(M18)</f>
        <v>0</v>
      </c>
      <c r="D8" s="167">
        <f>SUM(M19)</f>
        <v>0</v>
      </c>
      <c r="E8" s="167">
        <f>SUM(M20)</f>
        <v>0</v>
      </c>
      <c r="F8" s="167">
        <f>SUM(M21)</f>
        <v>0</v>
      </c>
      <c r="G8" s="167">
        <f>SUM(M22:M23)</f>
        <v>0</v>
      </c>
      <c r="H8" s="167">
        <f>SUM(M24:M25)</f>
        <v>0</v>
      </c>
      <c r="I8" s="167">
        <f>SUM(M26:M29)</f>
        <v>0</v>
      </c>
      <c r="J8" s="167">
        <f>SUM(M30:M33)</f>
        <v>0</v>
      </c>
      <c r="K8" s="167">
        <f>SUM(M34:M37)</f>
        <v>0</v>
      </c>
      <c r="L8" s="167">
        <f>SUM(M38:M42)</f>
        <v>0</v>
      </c>
      <c r="M8" s="167">
        <f>SUM(M43:M47)</f>
        <v>0</v>
      </c>
      <c r="N8" s="330">
        <f>SUM(M48:M50)</f>
        <v>0</v>
      </c>
      <c r="O8" s="148">
        <f>SUM(C8:N8)</f>
        <v>0</v>
      </c>
    </row>
    <row r="9" spans="1:17" ht="14.5" thickBot="1" x14ac:dyDescent="0.35">
      <c r="A9" s="192" t="s">
        <v>14</v>
      </c>
      <c r="B9" s="200"/>
      <c r="C9" s="150">
        <f>SUM(N18)</f>
        <v>0</v>
      </c>
      <c r="D9" s="151">
        <f>SUM(N19)</f>
        <v>0</v>
      </c>
      <c r="E9" s="151">
        <f>SUM(N20)</f>
        <v>0</v>
      </c>
      <c r="F9" s="151">
        <f>SUM(N21)</f>
        <v>0</v>
      </c>
      <c r="G9" s="151">
        <f>SUM(N22:N23)</f>
        <v>0</v>
      </c>
      <c r="H9" s="151">
        <f>SUM(N24:N25)</f>
        <v>0</v>
      </c>
      <c r="I9" s="151">
        <f>SUM(N26:N29)</f>
        <v>0</v>
      </c>
      <c r="J9" s="151">
        <f>SUM(N30:N33)</f>
        <v>0</v>
      </c>
      <c r="K9" s="151">
        <f>SUM(N34:N37)</f>
        <v>0</v>
      </c>
      <c r="L9" s="151">
        <f>SUM(N38:N42)</f>
        <v>0</v>
      </c>
      <c r="M9" s="151">
        <f>SUM(N43:N47)</f>
        <v>0</v>
      </c>
      <c r="N9" s="328">
        <f>SUM(N48:N50)</f>
        <v>0</v>
      </c>
      <c r="O9" s="153">
        <f>SUM(C9:N9)</f>
        <v>0</v>
      </c>
    </row>
    <row r="10" spans="1:17" ht="14.5" thickBot="1" x14ac:dyDescent="0.35">
      <c r="A10" s="340" t="s">
        <v>43</v>
      </c>
      <c r="B10" s="341"/>
      <c r="C10" s="155">
        <f>COUNTA(C18:L18)</f>
        <v>1</v>
      </c>
      <c r="D10" s="155">
        <f>COUNTA(C19:L19)</f>
        <v>1</v>
      </c>
      <c r="E10" s="155">
        <f>COUNTA(C20:L20)</f>
        <v>1</v>
      </c>
      <c r="F10" s="155">
        <f>COUNTA(C21:L21)</f>
        <v>1</v>
      </c>
      <c r="G10" s="155">
        <f>COUNTA(C22:L23)</f>
        <v>2</v>
      </c>
      <c r="H10" s="155">
        <f>COUNTA(C24:L25)</f>
        <v>2</v>
      </c>
      <c r="I10" s="155">
        <f>COUNTA(C26:L29)</f>
        <v>4</v>
      </c>
      <c r="J10" s="155">
        <f>COUNTA(C30:L33)</f>
        <v>4</v>
      </c>
      <c r="K10" s="155">
        <f>COUNTA(C34:L37)</f>
        <v>4</v>
      </c>
      <c r="L10" s="155">
        <f>COUNTA(C38:L42)</f>
        <v>5</v>
      </c>
      <c r="M10" s="155">
        <f>COUNTA(C43:L47)</f>
        <v>5</v>
      </c>
      <c r="N10" s="329">
        <f>COUNTA(C48:L50)</f>
        <v>3</v>
      </c>
      <c r="O10" s="158">
        <f>SUM(C10:N10)</f>
        <v>33</v>
      </c>
    </row>
    <row r="11" spans="1:17" ht="14.5" thickBot="1" x14ac:dyDescent="0.35">
      <c r="A11" s="96"/>
      <c r="B11" s="34"/>
      <c r="C11" s="35"/>
      <c r="D11" s="35"/>
      <c r="E11" s="36"/>
      <c r="F11" s="36"/>
      <c r="G11" s="35"/>
      <c r="H11" s="36"/>
      <c r="I11" s="36"/>
      <c r="J11" s="36"/>
      <c r="K11" s="36"/>
      <c r="L11" s="36"/>
      <c r="M11" s="37"/>
      <c r="N11" s="38"/>
      <c r="O11" s="38"/>
    </row>
    <row r="12" spans="1:17" ht="15" customHeight="1" x14ac:dyDescent="0.3">
      <c r="A12" s="360" t="s">
        <v>15</v>
      </c>
      <c r="B12" s="366" t="s">
        <v>83</v>
      </c>
      <c r="C12" s="367"/>
      <c r="D12" s="367"/>
      <c r="E12" s="367"/>
      <c r="F12" s="367"/>
      <c r="G12" s="368"/>
      <c r="H12" s="39"/>
      <c r="I12" s="375" t="s">
        <v>38</v>
      </c>
      <c r="J12" s="376"/>
      <c r="K12" s="363" t="s">
        <v>77</v>
      </c>
      <c r="L12" s="363"/>
      <c r="M12" s="363"/>
      <c r="N12" s="363"/>
      <c r="O12" s="364"/>
    </row>
    <row r="13" spans="1:17" ht="15.75" customHeight="1" x14ac:dyDescent="0.3">
      <c r="A13" s="361"/>
      <c r="B13" s="369"/>
      <c r="C13" s="370"/>
      <c r="D13" s="370"/>
      <c r="E13" s="370"/>
      <c r="F13" s="370"/>
      <c r="G13" s="371"/>
      <c r="H13" s="40"/>
      <c r="I13" s="377"/>
      <c r="J13" s="378"/>
      <c r="K13" s="354" t="s">
        <v>78</v>
      </c>
      <c r="L13" s="355"/>
      <c r="M13" s="355"/>
      <c r="N13" s="355"/>
      <c r="O13" s="356"/>
    </row>
    <row r="14" spans="1:17" ht="29.25" customHeight="1" thickBot="1" x14ac:dyDescent="0.35">
      <c r="A14" s="362"/>
      <c r="B14" s="372"/>
      <c r="C14" s="373"/>
      <c r="D14" s="373"/>
      <c r="E14" s="373"/>
      <c r="F14" s="373"/>
      <c r="G14" s="374"/>
      <c r="H14" s="41"/>
      <c r="I14" s="379"/>
      <c r="J14" s="380"/>
      <c r="K14" s="357" t="s">
        <v>69</v>
      </c>
      <c r="L14" s="358"/>
      <c r="M14" s="358"/>
      <c r="N14" s="358"/>
      <c r="O14" s="359"/>
    </row>
    <row r="15" spans="1:17" ht="14.5" thickBot="1" x14ac:dyDescent="0.35">
      <c r="A15" s="41"/>
      <c r="B15" s="41"/>
      <c r="C15" s="41"/>
      <c r="D15" s="41"/>
      <c r="E15" s="41"/>
      <c r="F15" s="41"/>
      <c r="G15" s="41"/>
      <c r="H15" s="41"/>
      <c r="I15" s="278"/>
      <c r="J15" s="278"/>
      <c r="K15" s="365"/>
      <c r="L15" s="365"/>
      <c r="M15" s="365"/>
      <c r="N15" s="365"/>
      <c r="O15" s="365"/>
    </row>
    <row r="16" spans="1:17" ht="14.5" thickBot="1" x14ac:dyDescent="0.35">
      <c r="A16" s="28"/>
      <c r="B16" s="301"/>
      <c r="C16" s="35"/>
      <c r="D16" s="35"/>
      <c r="E16" s="36"/>
      <c r="F16" s="36"/>
      <c r="G16" s="35"/>
      <c r="H16" s="36"/>
      <c r="I16" s="36"/>
      <c r="J16" s="36"/>
      <c r="K16" s="36"/>
      <c r="L16" s="36"/>
      <c r="M16" s="37"/>
      <c r="N16" s="38"/>
      <c r="O16" s="38"/>
    </row>
    <row r="17" spans="1:20" ht="28.5" thickBot="1" x14ac:dyDescent="0.35">
      <c r="A17" s="78" t="s">
        <v>16</v>
      </c>
      <c r="B17" s="15" t="s">
        <v>17</v>
      </c>
      <c r="C17" s="461" t="s">
        <v>21</v>
      </c>
      <c r="D17" s="461"/>
      <c r="E17" s="461"/>
      <c r="F17" s="461"/>
      <c r="G17" s="461"/>
      <c r="H17" s="461"/>
      <c r="I17" s="461"/>
      <c r="J17" s="461"/>
      <c r="K17" s="461"/>
      <c r="L17" s="462"/>
      <c r="M17" s="89" t="s">
        <v>13</v>
      </c>
      <c r="N17" s="14" t="s">
        <v>14</v>
      </c>
      <c r="O17" s="79" t="s">
        <v>18</v>
      </c>
      <c r="R17" s="46"/>
    </row>
    <row r="18" spans="1:20" ht="15.75" customHeight="1" thickBot="1" x14ac:dyDescent="0.35">
      <c r="A18" s="401" t="s">
        <v>30</v>
      </c>
      <c r="B18" s="298">
        <v>1</v>
      </c>
      <c r="C18" s="429" t="s">
        <v>197</v>
      </c>
      <c r="D18" s="429"/>
      <c r="E18" s="429"/>
      <c r="F18" s="429"/>
      <c r="G18" s="429"/>
      <c r="H18" s="429"/>
      <c r="I18" s="429"/>
      <c r="J18" s="429"/>
      <c r="K18" s="429"/>
      <c r="L18" s="420"/>
      <c r="M18" s="257"/>
      <c r="N18" s="258"/>
      <c r="O18" s="259"/>
      <c r="T18" s="47"/>
    </row>
    <row r="19" spans="1:20" ht="15.75" customHeight="1" thickBot="1" x14ac:dyDescent="0.35">
      <c r="A19" s="402"/>
      <c r="B19" s="299">
        <v>2</v>
      </c>
      <c r="C19" s="429" t="s">
        <v>198</v>
      </c>
      <c r="D19" s="429"/>
      <c r="E19" s="429"/>
      <c r="F19" s="429"/>
      <c r="G19" s="429"/>
      <c r="H19" s="429"/>
      <c r="I19" s="429"/>
      <c r="J19" s="429"/>
      <c r="K19" s="429"/>
      <c r="L19" s="420"/>
      <c r="M19" s="223"/>
      <c r="N19" s="224"/>
      <c r="O19" s="225"/>
      <c r="P19" s="49"/>
    </row>
    <row r="20" spans="1:20" ht="15.75" customHeight="1" thickBot="1" x14ac:dyDescent="0.35">
      <c r="A20" s="402"/>
      <c r="B20" s="300">
        <v>3</v>
      </c>
      <c r="C20" s="429" t="s">
        <v>199</v>
      </c>
      <c r="D20" s="429"/>
      <c r="E20" s="429"/>
      <c r="F20" s="429"/>
      <c r="G20" s="429"/>
      <c r="H20" s="429"/>
      <c r="I20" s="429"/>
      <c r="J20" s="429"/>
      <c r="K20" s="429"/>
      <c r="L20" s="420"/>
      <c r="M20" s="228"/>
      <c r="N20" s="229"/>
      <c r="O20" s="230"/>
      <c r="P20" s="49"/>
    </row>
    <row r="21" spans="1:20" ht="15.75" customHeight="1" thickBot="1" x14ac:dyDescent="0.35">
      <c r="A21" s="402"/>
      <c r="B21" s="299">
        <v>4</v>
      </c>
      <c r="C21" s="429" t="s">
        <v>200</v>
      </c>
      <c r="D21" s="429"/>
      <c r="E21" s="429"/>
      <c r="F21" s="429"/>
      <c r="G21" s="429"/>
      <c r="H21" s="429"/>
      <c r="I21" s="429"/>
      <c r="J21" s="429"/>
      <c r="K21" s="429"/>
      <c r="L21" s="420"/>
      <c r="M21" s="223"/>
      <c r="N21" s="224"/>
      <c r="O21" s="225"/>
      <c r="P21" s="49"/>
    </row>
    <row r="22" spans="1:20" ht="15" customHeight="1" x14ac:dyDescent="0.3">
      <c r="A22" s="402"/>
      <c r="B22" s="381">
        <v>5</v>
      </c>
      <c r="C22" s="404" t="s">
        <v>201</v>
      </c>
      <c r="D22" s="404"/>
      <c r="E22" s="404"/>
      <c r="F22" s="404"/>
      <c r="G22" s="404"/>
      <c r="H22" s="404"/>
      <c r="I22" s="404"/>
      <c r="J22" s="404"/>
      <c r="K22" s="404"/>
      <c r="L22" s="405"/>
      <c r="M22" s="210"/>
      <c r="N22" s="211"/>
      <c r="O22" s="212"/>
      <c r="P22" s="49"/>
    </row>
    <row r="23" spans="1:20" ht="15.75" customHeight="1" thickBot="1" x14ac:dyDescent="0.35">
      <c r="A23" s="402"/>
      <c r="B23" s="382"/>
      <c r="C23" s="348" t="s">
        <v>202</v>
      </c>
      <c r="D23" s="349"/>
      <c r="E23" s="349"/>
      <c r="F23" s="349"/>
      <c r="G23" s="349"/>
      <c r="H23" s="349"/>
      <c r="I23" s="349"/>
      <c r="J23" s="349"/>
      <c r="K23" s="349"/>
      <c r="L23" s="350"/>
      <c r="M23" s="220"/>
      <c r="N23" s="221"/>
      <c r="O23" s="222"/>
    </row>
    <row r="24" spans="1:20" ht="30.75" customHeight="1" x14ac:dyDescent="0.3">
      <c r="A24" s="402"/>
      <c r="B24" s="466">
        <v>6</v>
      </c>
      <c r="C24" s="464" t="s">
        <v>203</v>
      </c>
      <c r="D24" s="465"/>
      <c r="E24" s="465"/>
      <c r="F24" s="465"/>
      <c r="G24" s="465"/>
      <c r="H24" s="465"/>
      <c r="I24" s="465"/>
      <c r="J24" s="465"/>
      <c r="K24" s="465"/>
      <c r="L24" s="465"/>
      <c r="M24" s="201"/>
      <c r="N24" s="202"/>
      <c r="O24" s="203"/>
      <c r="P24" s="52"/>
    </row>
    <row r="25" spans="1:20" ht="15.75" customHeight="1" thickBot="1" x14ac:dyDescent="0.35">
      <c r="A25" s="402"/>
      <c r="B25" s="382"/>
      <c r="C25" s="399" t="s">
        <v>204</v>
      </c>
      <c r="D25" s="399"/>
      <c r="E25" s="399"/>
      <c r="F25" s="399"/>
      <c r="G25" s="399"/>
      <c r="H25" s="399"/>
      <c r="I25" s="399"/>
      <c r="J25" s="399"/>
      <c r="K25" s="399"/>
      <c r="L25" s="400"/>
      <c r="M25" s="207"/>
      <c r="N25" s="208"/>
      <c r="O25" s="209"/>
      <c r="P25" s="52"/>
    </row>
    <row r="26" spans="1:20" ht="15" customHeight="1" x14ac:dyDescent="0.3">
      <c r="A26" s="402"/>
      <c r="B26" s="381">
        <v>7</v>
      </c>
      <c r="C26" s="404" t="s">
        <v>205</v>
      </c>
      <c r="D26" s="404"/>
      <c r="E26" s="404"/>
      <c r="F26" s="404"/>
      <c r="G26" s="404"/>
      <c r="H26" s="404"/>
      <c r="I26" s="404"/>
      <c r="J26" s="404"/>
      <c r="K26" s="404"/>
      <c r="L26" s="405"/>
      <c r="M26" s="210"/>
      <c r="N26" s="211"/>
      <c r="O26" s="212"/>
      <c r="P26" s="51"/>
    </row>
    <row r="27" spans="1:20" ht="15" customHeight="1" x14ac:dyDescent="0.3">
      <c r="A27" s="402"/>
      <c r="B27" s="386"/>
      <c r="C27" s="457" t="s">
        <v>206</v>
      </c>
      <c r="D27" s="457"/>
      <c r="E27" s="457"/>
      <c r="F27" s="457"/>
      <c r="G27" s="457"/>
      <c r="H27" s="457"/>
      <c r="I27" s="457"/>
      <c r="J27" s="457"/>
      <c r="K27" s="457"/>
      <c r="L27" s="458"/>
      <c r="M27" s="204"/>
      <c r="N27" s="205"/>
      <c r="O27" s="206"/>
      <c r="P27" s="51"/>
    </row>
    <row r="28" spans="1:20" ht="15" customHeight="1" x14ac:dyDescent="0.3">
      <c r="A28" s="402"/>
      <c r="B28" s="386"/>
      <c r="C28" s="457" t="s">
        <v>207</v>
      </c>
      <c r="D28" s="457"/>
      <c r="E28" s="457"/>
      <c r="F28" s="457"/>
      <c r="G28" s="457"/>
      <c r="H28" s="457"/>
      <c r="I28" s="457"/>
      <c r="J28" s="457"/>
      <c r="K28" s="457"/>
      <c r="L28" s="458"/>
      <c r="M28" s="204"/>
      <c r="N28" s="205"/>
      <c r="O28" s="206"/>
      <c r="P28" s="51"/>
    </row>
    <row r="29" spans="1:20" ht="15.75" customHeight="1" thickBot="1" x14ac:dyDescent="0.35">
      <c r="A29" s="402"/>
      <c r="B29" s="382"/>
      <c r="C29" s="399" t="s">
        <v>208</v>
      </c>
      <c r="D29" s="399"/>
      <c r="E29" s="399"/>
      <c r="F29" s="399"/>
      <c r="G29" s="399"/>
      <c r="H29" s="399"/>
      <c r="I29" s="399"/>
      <c r="J29" s="399"/>
      <c r="K29" s="399"/>
      <c r="L29" s="400"/>
      <c r="M29" s="220"/>
      <c r="N29" s="221"/>
      <c r="O29" s="222"/>
      <c r="P29" s="51"/>
    </row>
    <row r="30" spans="1:20" ht="15" customHeight="1" x14ac:dyDescent="0.3">
      <c r="A30" s="402"/>
      <c r="B30" s="381">
        <v>8</v>
      </c>
      <c r="C30" s="404" t="s">
        <v>209</v>
      </c>
      <c r="D30" s="404"/>
      <c r="E30" s="404"/>
      <c r="F30" s="404"/>
      <c r="G30" s="404"/>
      <c r="H30" s="404"/>
      <c r="I30" s="404"/>
      <c r="J30" s="404"/>
      <c r="K30" s="404"/>
      <c r="L30" s="405"/>
      <c r="M30" s="201"/>
      <c r="N30" s="202"/>
      <c r="O30" s="203"/>
      <c r="P30" s="51"/>
    </row>
    <row r="31" spans="1:20" ht="15" customHeight="1" x14ac:dyDescent="0.3">
      <c r="A31" s="402"/>
      <c r="B31" s="386"/>
      <c r="C31" s="345" t="s">
        <v>210</v>
      </c>
      <c r="D31" s="346"/>
      <c r="E31" s="346"/>
      <c r="F31" s="346"/>
      <c r="G31" s="346"/>
      <c r="H31" s="346"/>
      <c r="I31" s="346"/>
      <c r="J31" s="346"/>
      <c r="K31" s="346"/>
      <c r="L31" s="346"/>
      <c r="M31" s="204"/>
      <c r="N31" s="205"/>
      <c r="O31" s="206"/>
      <c r="P31" s="51"/>
    </row>
    <row r="32" spans="1:20" ht="15" customHeight="1" x14ac:dyDescent="0.3">
      <c r="A32" s="402"/>
      <c r="B32" s="386"/>
      <c r="C32" s="345" t="s">
        <v>211</v>
      </c>
      <c r="D32" s="346"/>
      <c r="E32" s="346"/>
      <c r="F32" s="346"/>
      <c r="G32" s="346"/>
      <c r="H32" s="346"/>
      <c r="I32" s="346"/>
      <c r="J32" s="346"/>
      <c r="K32" s="346"/>
      <c r="L32" s="346"/>
      <c r="M32" s="204"/>
      <c r="N32" s="205"/>
      <c r="O32" s="206"/>
      <c r="P32" s="51"/>
    </row>
    <row r="33" spans="1:16" ht="31.5" customHeight="1" thickBot="1" x14ac:dyDescent="0.35">
      <c r="A33" s="402"/>
      <c r="B33" s="382"/>
      <c r="C33" s="399" t="s">
        <v>212</v>
      </c>
      <c r="D33" s="399"/>
      <c r="E33" s="399"/>
      <c r="F33" s="399"/>
      <c r="G33" s="399"/>
      <c r="H33" s="399"/>
      <c r="I33" s="399"/>
      <c r="J33" s="399"/>
      <c r="K33" s="399"/>
      <c r="L33" s="400"/>
      <c r="M33" s="207"/>
      <c r="N33" s="208"/>
      <c r="O33" s="209"/>
      <c r="P33" s="51"/>
    </row>
    <row r="34" spans="1:16" ht="27.5" customHeight="1" x14ac:dyDescent="0.3">
      <c r="A34" s="402"/>
      <c r="B34" s="381">
        <v>9</v>
      </c>
      <c r="C34" s="404" t="s">
        <v>433</v>
      </c>
      <c r="D34" s="404"/>
      <c r="E34" s="404"/>
      <c r="F34" s="404"/>
      <c r="G34" s="404"/>
      <c r="H34" s="404"/>
      <c r="I34" s="404"/>
      <c r="J34" s="404"/>
      <c r="K34" s="404"/>
      <c r="L34" s="405"/>
      <c r="M34" s="210"/>
      <c r="N34" s="211"/>
      <c r="O34" s="212"/>
      <c r="P34" s="51"/>
    </row>
    <row r="35" spans="1:16" ht="15" customHeight="1" x14ac:dyDescent="0.3">
      <c r="A35" s="402"/>
      <c r="B35" s="386"/>
      <c r="C35" s="345" t="s">
        <v>213</v>
      </c>
      <c r="D35" s="346"/>
      <c r="E35" s="346"/>
      <c r="F35" s="346"/>
      <c r="G35" s="346"/>
      <c r="H35" s="346"/>
      <c r="I35" s="346"/>
      <c r="J35" s="346"/>
      <c r="K35" s="346"/>
      <c r="L35" s="346"/>
      <c r="M35" s="204"/>
      <c r="N35" s="205"/>
      <c r="O35" s="206"/>
      <c r="P35" s="49"/>
    </row>
    <row r="36" spans="1:16" ht="15" customHeight="1" x14ac:dyDescent="0.3">
      <c r="A36" s="402"/>
      <c r="B36" s="386"/>
      <c r="C36" s="345" t="s">
        <v>214</v>
      </c>
      <c r="D36" s="346"/>
      <c r="E36" s="346"/>
      <c r="F36" s="346"/>
      <c r="G36" s="346"/>
      <c r="H36" s="346"/>
      <c r="I36" s="346"/>
      <c r="J36" s="346"/>
      <c r="K36" s="346"/>
      <c r="L36" s="346"/>
      <c r="M36" s="204"/>
      <c r="N36" s="205"/>
      <c r="O36" s="206"/>
      <c r="P36" s="49"/>
    </row>
    <row r="37" spans="1:16" ht="15.75" customHeight="1" thickBot="1" x14ac:dyDescent="0.35">
      <c r="A37" s="402"/>
      <c r="B37" s="382"/>
      <c r="C37" s="399" t="s">
        <v>215</v>
      </c>
      <c r="D37" s="399"/>
      <c r="E37" s="399"/>
      <c r="F37" s="399"/>
      <c r="G37" s="399"/>
      <c r="H37" s="399"/>
      <c r="I37" s="399"/>
      <c r="J37" s="399"/>
      <c r="K37" s="399"/>
      <c r="L37" s="400"/>
      <c r="M37" s="220"/>
      <c r="N37" s="221"/>
      <c r="O37" s="222"/>
      <c r="P37" s="49"/>
    </row>
    <row r="38" spans="1:16" ht="15" customHeight="1" x14ac:dyDescent="0.3">
      <c r="A38" s="402"/>
      <c r="B38" s="381">
        <v>10</v>
      </c>
      <c r="C38" s="404" t="s">
        <v>216</v>
      </c>
      <c r="D38" s="404"/>
      <c r="E38" s="404"/>
      <c r="F38" s="404"/>
      <c r="G38" s="404"/>
      <c r="H38" s="404"/>
      <c r="I38" s="404"/>
      <c r="J38" s="404"/>
      <c r="K38" s="404"/>
      <c r="L38" s="405"/>
      <c r="M38" s="201"/>
      <c r="N38" s="202"/>
      <c r="O38" s="203"/>
      <c r="P38" s="51"/>
    </row>
    <row r="39" spans="1:16" ht="15" customHeight="1" x14ac:dyDescent="0.3">
      <c r="A39" s="402"/>
      <c r="B39" s="386"/>
      <c r="C39" s="345" t="s">
        <v>217</v>
      </c>
      <c r="D39" s="346"/>
      <c r="E39" s="346"/>
      <c r="F39" s="346"/>
      <c r="G39" s="346"/>
      <c r="H39" s="346"/>
      <c r="I39" s="346"/>
      <c r="J39" s="346"/>
      <c r="K39" s="346"/>
      <c r="L39" s="346"/>
      <c r="M39" s="204"/>
      <c r="N39" s="205"/>
      <c r="O39" s="206"/>
      <c r="P39" s="51"/>
    </row>
    <row r="40" spans="1:16" ht="13.9" customHeight="1" x14ac:dyDescent="0.3">
      <c r="A40" s="402"/>
      <c r="B40" s="386"/>
      <c r="C40" s="345" t="s">
        <v>218</v>
      </c>
      <c r="D40" s="346"/>
      <c r="E40" s="346"/>
      <c r="F40" s="346"/>
      <c r="G40" s="346"/>
      <c r="H40" s="346"/>
      <c r="I40" s="346"/>
      <c r="J40" s="346"/>
      <c r="K40" s="346"/>
      <c r="L40" s="346"/>
      <c r="M40" s="204"/>
      <c r="N40" s="205"/>
      <c r="O40" s="255"/>
      <c r="P40" s="51"/>
    </row>
    <row r="41" spans="1:16" ht="15" customHeight="1" x14ac:dyDescent="0.3">
      <c r="A41" s="402"/>
      <c r="B41" s="386"/>
      <c r="C41" s="345" t="s">
        <v>133</v>
      </c>
      <c r="D41" s="346"/>
      <c r="E41" s="346"/>
      <c r="F41" s="346"/>
      <c r="G41" s="346"/>
      <c r="H41" s="346"/>
      <c r="I41" s="346"/>
      <c r="J41" s="346"/>
      <c r="K41" s="346"/>
      <c r="L41" s="346"/>
      <c r="M41" s="204"/>
      <c r="N41" s="256"/>
      <c r="O41" s="206"/>
      <c r="P41" s="51"/>
    </row>
    <row r="42" spans="1:16" ht="14.5" customHeight="1" thickBot="1" x14ac:dyDescent="0.35">
      <c r="A42" s="402"/>
      <c r="B42" s="382"/>
      <c r="C42" s="399" t="s">
        <v>219</v>
      </c>
      <c r="D42" s="399"/>
      <c r="E42" s="399"/>
      <c r="F42" s="399"/>
      <c r="G42" s="399"/>
      <c r="H42" s="399"/>
      <c r="I42" s="399"/>
      <c r="J42" s="399"/>
      <c r="K42" s="399"/>
      <c r="L42" s="400"/>
      <c r="M42" s="207"/>
      <c r="N42" s="208"/>
      <c r="O42" s="209"/>
      <c r="P42" s="53"/>
    </row>
    <row r="43" spans="1:16" ht="13.9" customHeight="1" x14ac:dyDescent="0.3">
      <c r="A43" s="402"/>
      <c r="B43" s="342">
        <v>11</v>
      </c>
      <c r="C43" s="404" t="s">
        <v>220</v>
      </c>
      <c r="D43" s="404"/>
      <c r="E43" s="404"/>
      <c r="F43" s="404"/>
      <c r="G43" s="404"/>
      <c r="H43" s="404"/>
      <c r="I43" s="404"/>
      <c r="J43" s="404"/>
      <c r="K43" s="404"/>
      <c r="L43" s="405"/>
      <c r="M43" s="210"/>
      <c r="N43" s="211"/>
      <c r="O43" s="212"/>
      <c r="P43" s="51"/>
    </row>
    <row r="44" spans="1:16" ht="15" customHeight="1" x14ac:dyDescent="0.3">
      <c r="A44" s="402"/>
      <c r="B44" s="343"/>
      <c r="C44" s="345" t="s">
        <v>221</v>
      </c>
      <c r="D44" s="346"/>
      <c r="E44" s="346"/>
      <c r="F44" s="346"/>
      <c r="G44" s="346"/>
      <c r="H44" s="346"/>
      <c r="I44" s="346"/>
      <c r="J44" s="346"/>
      <c r="K44" s="346"/>
      <c r="L44" s="346"/>
      <c r="M44" s="204"/>
      <c r="N44" s="205"/>
      <c r="O44" s="206"/>
      <c r="P44" s="49"/>
    </row>
    <row r="45" spans="1:16" ht="15" customHeight="1" x14ac:dyDescent="0.3">
      <c r="A45" s="402"/>
      <c r="B45" s="343"/>
      <c r="C45" s="345" t="s">
        <v>222</v>
      </c>
      <c r="D45" s="346"/>
      <c r="E45" s="346"/>
      <c r="F45" s="346"/>
      <c r="G45" s="346"/>
      <c r="H45" s="346"/>
      <c r="I45" s="346"/>
      <c r="J45" s="346"/>
      <c r="K45" s="346"/>
      <c r="L45" s="346"/>
      <c r="M45" s="204"/>
      <c r="N45" s="205"/>
      <c r="O45" s="206"/>
      <c r="P45" s="49"/>
    </row>
    <row r="46" spans="1:16" ht="15" customHeight="1" x14ac:dyDescent="0.3">
      <c r="A46" s="402"/>
      <c r="B46" s="343"/>
      <c r="C46" s="345" t="s">
        <v>223</v>
      </c>
      <c r="D46" s="346"/>
      <c r="E46" s="346"/>
      <c r="F46" s="346"/>
      <c r="G46" s="346"/>
      <c r="H46" s="346"/>
      <c r="I46" s="346"/>
      <c r="J46" s="346"/>
      <c r="K46" s="346"/>
      <c r="L46" s="346"/>
      <c r="M46" s="204"/>
      <c r="N46" s="205"/>
      <c r="O46" s="206"/>
      <c r="P46" s="49"/>
    </row>
    <row r="47" spans="1:16" ht="15.75" customHeight="1" thickBot="1" x14ac:dyDescent="0.35">
      <c r="A47" s="402"/>
      <c r="B47" s="344"/>
      <c r="C47" s="399" t="s">
        <v>224</v>
      </c>
      <c r="D47" s="399"/>
      <c r="E47" s="399"/>
      <c r="F47" s="399"/>
      <c r="G47" s="399"/>
      <c r="H47" s="399"/>
      <c r="I47" s="399"/>
      <c r="J47" s="399"/>
      <c r="K47" s="399"/>
      <c r="L47" s="400"/>
      <c r="M47" s="220"/>
      <c r="N47" s="221"/>
      <c r="O47" s="222"/>
      <c r="P47" s="49"/>
    </row>
    <row r="48" spans="1:16" ht="30" customHeight="1" x14ac:dyDescent="0.3">
      <c r="A48" s="402"/>
      <c r="B48" s="381">
        <v>12</v>
      </c>
      <c r="C48" s="404" t="s">
        <v>225</v>
      </c>
      <c r="D48" s="404"/>
      <c r="E48" s="404"/>
      <c r="F48" s="404"/>
      <c r="G48" s="404"/>
      <c r="H48" s="404"/>
      <c r="I48" s="404"/>
      <c r="J48" s="404"/>
      <c r="K48" s="404"/>
      <c r="L48" s="405"/>
      <c r="M48" s="201"/>
      <c r="N48" s="202"/>
      <c r="O48" s="203"/>
      <c r="P48" s="49"/>
    </row>
    <row r="49" spans="1:16" ht="15" customHeight="1" x14ac:dyDescent="0.3">
      <c r="A49" s="402"/>
      <c r="B49" s="386"/>
      <c r="C49" s="345" t="s">
        <v>226</v>
      </c>
      <c r="D49" s="346"/>
      <c r="E49" s="346"/>
      <c r="F49" s="346"/>
      <c r="G49" s="346"/>
      <c r="H49" s="346"/>
      <c r="I49" s="346"/>
      <c r="J49" s="346"/>
      <c r="K49" s="346"/>
      <c r="L49" s="346"/>
      <c r="M49" s="204"/>
      <c r="N49" s="205"/>
      <c r="O49" s="206"/>
      <c r="P49" s="49"/>
    </row>
    <row r="50" spans="1:16" ht="15.75" customHeight="1" thickBot="1" x14ac:dyDescent="0.35">
      <c r="A50" s="403"/>
      <c r="B50" s="382"/>
      <c r="C50" s="399" t="s">
        <v>227</v>
      </c>
      <c r="D50" s="399"/>
      <c r="E50" s="399"/>
      <c r="F50" s="399"/>
      <c r="G50" s="399"/>
      <c r="H50" s="399"/>
      <c r="I50" s="399"/>
      <c r="J50" s="399"/>
      <c r="K50" s="399"/>
      <c r="L50" s="400"/>
      <c r="M50" s="207"/>
      <c r="N50" s="208"/>
      <c r="O50" s="209"/>
      <c r="P50" s="49"/>
    </row>
    <row r="51" spans="1:16" x14ac:dyDescent="0.3">
      <c r="P51" s="49"/>
    </row>
    <row r="52" spans="1:16" ht="14.5" thickBot="1" x14ac:dyDescent="0.35"/>
    <row r="53" spans="1:16" x14ac:dyDescent="0.3">
      <c r="A53" s="390" t="s">
        <v>19</v>
      </c>
      <c r="B53" s="391"/>
      <c r="C53" s="391"/>
      <c r="D53" s="391"/>
      <c r="E53" s="391"/>
      <c r="F53" s="391"/>
      <c r="G53" s="391"/>
      <c r="H53" s="391"/>
      <c r="I53" s="391"/>
      <c r="J53" s="391"/>
      <c r="K53" s="391"/>
      <c r="L53" s="391"/>
      <c r="M53" s="391"/>
      <c r="N53" s="391"/>
      <c r="O53" s="392"/>
    </row>
    <row r="54" spans="1:16" x14ac:dyDescent="0.3">
      <c r="A54" s="393"/>
      <c r="B54" s="394"/>
      <c r="C54" s="394"/>
      <c r="D54" s="394"/>
      <c r="E54" s="394"/>
      <c r="F54" s="394"/>
      <c r="G54" s="394"/>
      <c r="H54" s="394"/>
      <c r="I54" s="394"/>
      <c r="J54" s="394"/>
      <c r="K54" s="394"/>
      <c r="L54" s="394"/>
      <c r="M54" s="394"/>
      <c r="N54" s="394"/>
      <c r="O54" s="395"/>
    </row>
    <row r="55" spans="1:16" x14ac:dyDescent="0.3">
      <c r="A55" s="393"/>
      <c r="B55" s="394"/>
      <c r="C55" s="394"/>
      <c r="D55" s="394"/>
      <c r="E55" s="394"/>
      <c r="F55" s="394"/>
      <c r="G55" s="394"/>
      <c r="H55" s="394"/>
      <c r="I55" s="394"/>
      <c r="J55" s="394"/>
      <c r="K55" s="394"/>
      <c r="L55" s="394"/>
      <c r="M55" s="394"/>
      <c r="N55" s="394"/>
      <c r="O55" s="395"/>
    </row>
    <row r="56" spans="1:16" ht="14.5" thickBot="1" x14ac:dyDescent="0.35">
      <c r="A56" s="396"/>
      <c r="B56" s="397"/>
      <c r="C56" s="397"/>
      <c r="D56" s="397"/>
      <c r="E56" s="397"/>
      <c r="F56" s="397"/>
      <c r="G56" s="397"/>
      <c r="H56" s="397"/>
      <c r="I56" s="397"/>
      <c r="J56" s="397"/>
      <c r="K56" s="397"/>
      <c r="L56" s="397"/>
      <c r="M56" s="397"/>
      <c r="N56" s="397"/>
      <c r="O56" s="398"/>
    </row>
    <row r="57" spans="1:16" x14ac:dyDescent="0.3">
      <c r="G57" s="45"/>
      <c r="H57" s="45"/>
      <c r="I57" s="45"/>
      <c r="J57" s="45"/>
    </row>
    <row r="58" spans="1:16" x14ac:dyDescent="0.3">
      <c r="A58" s="60" t="s">
        <v>71</v>
      </c>
      <c r="B58" s="41"/>
      <c r="C58" s="41"/>
      <c r="H58" s="45"/>
      <c r="J58" s="45"/>
    </row>
    <row r="59" spans="1:16" x14ac:dyDescent="0.3">
      <c r="A59" s="226" t="s">
        <v>72</v>
      </c>
      <c r="B59" s="41"/>
      <c r="C59" s="41"/>
      <c r="K59" s="57"/>
      <c r="L59" s="57"/>
      <c r="M59" s="57"/>
      <c r="N59" s="57"/>
    </row>
    <row r="60" spans="1:16" x14ac:dyDescent="0.3">
      <c r="A60" s="227" t="s">
        <v>70</v>
      </c>
    </row>
  </sheetData>
  <sheetProtection algorithmName="SHA-512" hashValue="vWQDVrE/BBVfZtp4C7dDQ66dlAfAG88tdsp3H3lKb/pzARXFl6LViSXo441Y29wTeaF9SD2zuRftm4Oq46X34g==" saltValue="UQuU8IMfSBh6NhrWD7J4sw==" spinCount="100000" sheet="1" objects="1" scenarios="1"/>
  <mergeCells count="55">
    <mergeCell ref="B43:B47"/>
    <mergeCell ref="C45:L45"/>
    <mergeCell ref="C46:L46"/>
    <mergeCell ref="C47:L47"/>
    <mergeCell ref="A53:O56"/>
    <mergeCell ref="C43:L43"/>
    <mergeCell ref="C44:L44"/>
    <mergeCell ref="B48:B50"/>
    <mergeCell ref="C48:L48"/>
    <mergeCell ref="C49:L49"/>
    <mergeCell ref="C50:L50"/>
    <mergeCell ref="A18:A50"/>
    <mergeCell ref="B34:B37"/>
    <mergeCell ref="C34:L34"/>
    <mergeCell ref="C35:L35"/>
    <mergeCell ref="C36:L36"/>
    <mergeCell ref="A7:B7"/>
    <mergeCell ref="A10:B10"/>
    <mergeCell ref="B38:B42"/>
    <mergeCell ref="C38:L38"/>
    <mergeCell ref="C40:L40"/>
    <mergeCell ref="C41:L41"/>
    <mergeCell ref="C42:L42"/>
    <mergeCell ref="A12:A14"/>
    <mergeCell ref="K12:O12"/>
    <mergeCell ref="C23:L23"/>
    <mergeCell ref="B22:B23"/>
    <mergeCell ref="B24:B25"/>
    <mergeCell ref="C25:L25"/>
    <mergeCell ref="B26:B29"/>
    <mergeCell ref="C27:L27"/>
    <mergeCell ref="C31:L31"/>
    <mergeCell ref="C32:L32"/>
    <mergeCell ref="C33:L33"/>
    <mergeCell ref="F2:O2"/>
    <mergeCell ref="F3:O4"/>
    <mergeCell ref="C26:L26"/>
    <mergeCell ref="C24:L24"/>
    <mergeCell ref="I12:J14"/>
    <mergeCell ref="C37:L37"/>
    <mergeCell ref="C39:L39"/>
    <mergeCell ref="K13:O13"/>
    <mergeCell ref="K14:O14"/>
    <mergeCell ref="C30:L30"/>
    <mergeCell ref="C28:L28"/>
    <mergeCell ref="C29:L29"/>
    <mergeCell ref="K15:O15"/>
    <mergeCell ref="C17:L17"/>
    <mergeCell ref="C18:L18"/>
    <mergeCell ref="C19:L19"/>
    <mergeCell ref="C20:L20"/>
    <mergeCell ref="C21:L21"/>
    <mergeCell ref="C22:L22"/>
    <mergeCell ref="B12:G14"/>
    <mergeCell ref="B30:B33"/>
  </mergeCells>
  <conditionalFormatting sqref="C18:L50">
    <cfRule type="expression" dxfId="137" priority="1" stopIfTrue="1">
      <formula>N18="X"</formula>
    </cfRule>
    <cfRule type="expression" dxfId="136" priority="2" stopIfTrue="1">
      <formula>AND(N18&lt;&gt;"",N18=0)</formula>
    </cfRule>
    <cfRule type="expression" dxfId="135" priority="3" stopIfTrue="1">
      <formula>N18=1</formula>
    </cfRule>
    <cfRule type="expression" dxfId="134" priority="4" stopIfTrue="1">
      <formula>AND(M18=1,N18="x")</formula>
    </cfRule>
    <cfRule type="expression" dxfId="133" priority="5" stopIfTrue="1">
      <formula>AND(M18="x",N18&lt;&gt;"",N18=0)</formula>
    </cfRule>
    <cfRule type="expression" dxfId="132" priority="6" stopIfTrue="1">
      <formula>AND(M18="x",N18=1)</formula>
    </cfRule>
    <cfRule type="expression" dxfId="131" priority="7" stopIfTrue="1">
      <formula>AND(M18&lt;&gt;"",M18=0,N18=1)</formula>
    </cfRule>
    <cfRule type="expression" dxfId="130" priority="8" stopIfTrue="1">
      <formula>AND(M18=0,M18&lt;&gt;"")</formula>
    </cfRule>
    <cfRule type="expression" dxfId="129" priority="9" stopIfTrue="1">
      <formula>M18="x"</formula>
    </cfRule>
    <cfRule type="expression" dxfId="128" priority="10" stopIfTrue="1">
      <formula>AND(M18=1,N18=0,N18&lt;&gt;"")</formula>
    </cfRule>
    <cfRule type="expression" dxfId="127" priority="11" stopIfTrue="1">
      <formula>M18=1</formula>
    </cfRule>
  </conditionalFormatting>
  <pageMargins left="0.7" right="0.7" top="0.75" bottom="0.75" header="0.3" footer="0.3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52"/>
  <sheetViews>
    <sheetView zoomScale="80" zoomScaleNormal="80" workbookViewId="0">
      <selection activeCell="O7" sqref="O7:O10"/>
    </sheetView>
  </sheetViews>
  <sheetFormatPr defaultRowHeight="14" x14ac:dyDescent="0.3"/>
  <cols>
    <col min="1" max="1" width="13.81640625" style="30" customWidth="1"/>
    <col min="2" max="2" width="8.26953125" style="30" customWidth="1"/>
    <col min="3" max="3" width="7.54296875" style="30" customWidth="1"/>
    <col min="4" max="4" width="8.453125" style="30" customWidth="1"/>
    <col min="5" max="5" width="7.81640625" style="30" customWidth="1"/>
    <col min="6" max="6" width="8.26953125" style="30" customWidth="1"/>
    <col min="7" max="7" width="8.7265625" style="30" customWidth="1"/>
    <col min="8" max="8" width="7.81640625" style="30" customWidth="1"/>
    <col min="9" max="10" width="7.7265625" style="30" customWidth="1"/>
    <col min="11" max="11" width="7.453125" style="30" customWidth="1"/>
    <col min="12" max="12" width="7.81640625" style="30" customWidth="1"/>
    <col min="13" max="13" width="9.453125" style="30" customWidth="1"/>
    <col min="14" max="14" width="9.1796875" style="30"/>
    <col min="15" max="15" width="12.26953125" style="30" customWidth="1"/>
    <col min="16" max="256" width="9.1796875" style="30"/>
    <col min="257" max="257" width="13.81640625" style="30" customWidth="1"/>
    <col min="258" max="258" width="11.1796875" style="30" customWidth="1"/>
    <col min="259" max="259" width="9.1796875" style="30" customWidth="1"/>
    <col min="260" max="270" width="9.1796875" style="30"/>
    <col min="271" max="271" width="7" style="30" customWidth="1"/>
    <col min="272" max="512" width="9.1796875" style="30"/>
    <col min="513" max="513" width="13.81640625" style="30" customWidth="1"/>
    <col min="514" max="514" width="11.1796875" style="30" customWidth="1"/>
    <col min="515" max="515" width="9.1796875" style="30" customWidth="1"/>
    <col min="516" max="526" width="9.1796875" style="30"/>
    <col min="527" max="527" width="7" style="30" customWidth="1"/>
    <col min="528" max="768" width="9.1796875" style="30"/>
    <col min="769" max="769" width="13.81640625" style="30" customWidth="1"/>
    <col min="770" max="770" width="11.1796875" style="30" customWidth="1"/>
    <col min="771" max="771" width="9.1796875" style="30" customWidth="1"/>
    <col min="772" max="782" width="9.1796875" style="30"/>
    <col min="783" max="783" width="7" style="30" customWidth="1"/>
    <col min="784" max="1024" width="9.1796875" style="30"/>
    <col min="1025" max="1025" width="13.81640625" style="30" customWidth="1"/>
    <col min="1026" max="1026" width="11.1796875" style="30" customWidth="1"/>
    <col min="1027" max="1027" width="9.1796875" style="30" customWidth="1"/>
    <col min="1028" max="1038" width="9.1796875" style="30"/>
    <col min="1039" max="1039" width="7" style="30" customWidth="1"/>
    <col min="1040" max="1280" width="9.1796875" style="30"/>
    <col min="1281" max="1281" width="13.81640625" style="30" customWidth="1"/>
    <col min="1282" max="1282" width="11.1796875" style="30" customWidth="1"/>
    <col min="1283" max="1283" width="9.1796875" style="30" customWidth="1"/>
    <col min="1284" max="1294" width="9.1796875" style="30"/>
    <col min="1295" max="1295" width="7" style="30" customWidth="1"/>
    <col min="1296" max="1536" width="9.1796875" style="30"/>
    <col min="1537" max="1537" width="13.81640625" style="30" customWidth="1"/>
    <col min="1538" max="1538" width="11.1796875" style="30" customWidth="1"/>
    <col min="1539" max="1539" width="9.1796875" style="30" customWidth="1"/>
    <col min="1540" max="1550" width="9.1796875" style="30"/>
    <col min="1551" max="1551" width="7" style="30" customWidth="1"/>
    <col min="1552" max="1792" width="9.1796875" style="30"/>
    <col min="1793" max="1793" width="13.81640625" style="30" customWidth="1"/>
    <col min="1794" max="1794" width="11.1796875" style="30" customWidth="1"/>
    <col min="1795" max="1795" width="9.1796875" style="30" customWidth="1"/>
    <col min="1796" max="1806" width="9.1796875" style="30"/>
    <col min="1807" max="1807" width="7" style="30" customWidth="1"/>
    <col min="1808" max="2048" width="9.1796875" style="30"/>
    <col min="2049" max="2049" width="13.81640625" style="30" customWidth="1"/>
    <col min="2050" max="2050" width="11.1796875" style="30" customWidth="1"/>
    <col min="2051" max="2051" width="9.1796875" style="30" customWidth="1"/>
    <col min="2052" max="2062" width="9.1796875" style="30"/>
    <col min="2063" max="2063" width="7" style="30" customWidth="1"/>
    <col min="2064" max="2304" width="9.1796875" style="30"/>
    <col min="2305" max="2305" width="13.81640625" style="30" customWidth="1"/>
    <col min="2306" max="2306" width="11.1796875" style="30" customWidth="1"/>
    <col min="2307" max="2307" width="9.1796875" style="30" customWidth="1"/>
    <col min="2308" max="2318" width="9.1796875" style="30"/>
    <col min="2319" max="2319" width="7" style="30" customWidth="1"/>
    <col min="2320" max="2560" width="9.1796875" style="30"/>
    <col min="2561" max="2561" width="13.81640625" style="30" customWidth="1"/>
    <col min="2562" max="2562" width="11.1796875" style="30" customWidth="1"/>
    <col min="2563" max="2563" width="9.1796875" style="30" customWidth="1"/>
    <col min="2564" max="2574" width="9.1796875" style="30"/>
    <col min="2575" max="2575" width="7" style="30" customWidth="1"/>
    <col min="2576" max="2816" width="9.1796875" style="30"/>
    <col min="2817" max="2817" width="13.81640625" style="30" customWidth="1"/>
    <col min="2818" max="2818" width="11.1796875" style="30" customWidth="1"/>
    <col min="2819" max="2819" width="9.1796875" style="30" customWidth="1"/>
    <col min="2820" max="2830" width="9.1796875" style="30"/>
    <col min="2831" max="2831" width="7" style="30" customWidth="1"/>
    <col min="2832" max="3072" width="9.1796875" style="30"/>
    <col min="3073" max="3073" width="13.81640625" style="30" customWidth="1"/>
    <col min="3074" max="3074" width="11.1796875" style="30" customWidth="1"/>
    <col min="3075" max="3075" width="9.1796875" style="30" customWidth="1"/>
    <col min="3076" max="3086" width="9.1796875" style="30"/>
    <col min="3087" max="3087" width="7" style="30" customWidth="1"/>
    <col min="3088" max="3328" width="9.1796875" style="30"/>
    <col min="3329" max="3329" width="13.81640625" style="30" customWidth="1"/>
    <col min="3330" max="3330" width="11.1796875" style="30" customWidth="1"/>
    <col min="3331" max="3331" width="9.1796875" style="30" customWidth="1"/>
    <col min="3332" max="3342" width="9.1796875" style="30"/>
    <col min="3343" max="3343" width="7" style="30" customWidth="1"/>
    <col min="3344" max="3584" width="9.1796875" style="30"/>
    <col min="3585" max="3585" width="13.81640625" style="30" customWidth="1"/>
    <col min="3586" max="3586" width="11.1796875" style="30" customWidth="1"/>
    <col min="3587" max="3587" width="9.1796875" style="30" customWidth="1"/>
    <col min="3588" max="3598" width="9.1796875" style="30"/>
    <col min="3599" max="3599" width="7" style="30" customWidth="1"/>
    <col min="3600" max="3840" width="9.1796875" style="30"/>
    <col min="3841" max="3841" width="13.81640625" style="30" customWidth="1"/>
    <col min="3842" max="3842" width="11.1796875" style="30" customWidth="1"/>
    <col min="3843" max="3843" width="9.1796875" style="30" customWidth="1"/>
    <col min="3844" max="3854" width="9.1796875" style="30"/>
    <col min="3855" max="3855" width="7" style="30" customWidth="1"/>
    <col min="3856" max="4096" width="9.1796875" style="30"/>
    <col min="4097" max="4097" width="13.81640625" style="30" customWidth="1"/>
    <col min="4098" max="4098" width="11.1796875" style="30" customWidth="1"/>
    <col min="4099" max="4099" width="9.1796875" style="30" customWidth="1"/>
    <col min="4100" max="4110" width="9.1796875" style="30"/>
    <col min="4111" max="4111" width="7" style="30" customWidth="1"/>
    <col min="4112" max="4352" width="9.1796875" style="30"/>
    <col min="4353" max="4353" width="13.81640625" style="30" customWidth="1"/>
    <col min="4354" max="4354" width="11.1796875" style="30" customWidth="1"/>
    <col min="4355" max="4355" width="9.1796875" style="30" customWidth="1"/>
    <col min="4356" max="4366" width="9.1796875" style="30"/>
    <col min="4367" max="4367" width="7" style="30" customWidth="1"/>
    <col min="4368" max="4608" width="9.1796875" style="30"/>
    <col min="4609" max="4609" width="13.81640625" style="30" customWidth="1"/>
    <col min="4610" max="4610" width="11.1796875" style="30" customWidth="1"/>
    <col min="4611" max="4611" width="9.1796875" style="30" customWidth="1"/>
    <col min="4612" max="4622" width="9.1796875" style="30"/>
    <col min="4623" max="4623" width="7" style="30" customWidth="1"/>
    <col min="4624" max="4864" width="9.1796875" style="30"/>
    <col min="4865" max="4865" width="13.81640625" style="30" customWidth="1"/>
    <col min="4866" max="4866" width="11.1796875" style="30" customWidth="1"/>
    <col min="4867" max="4867" width="9.1796875" style="30" customWidth="1"/>
    <col min="4868" max="4878" width="9.1796875" style="30"/>
    <col min="4879" max="4879" width="7" style="30" customWidth="1"/>
    <col min="4880" max="5120" width="9.1796875" style="30"/>
    <col min="5121" max="5121" width="13.81640625" style="30" customWidth="1"/>
    <col min="5122" max="5122" width="11.1796875" style="30" customWidth="1"/>
    <col min="5123" max="5123" width="9.1796875" style="30" customWidth="1"/>
    <col min="5124" max="5134" width="9.1796875" style="30"/>
    <col min="5135" max="5135" width="7" style="30" customWidth="1"/>
    <col min="5136" max="5376" width="9.1796875" style="30"/>
    <col min="5377" max="5377" width="13.81640625" style="30" customWidth="1"/>
    <col min="5378" max="5378" width="11.1796875" style="30" customWidth="1"/>
    <col min="5379" max="5379" width="9.1796875" style="30" customWidth="1"/>
    <col min="5380" max="5390" width="9.1796875" style="30"/>
    <col min="5391" max="5391" width="7" style="30" customWidth="1"/>
    <col min="5392" max="5632" width="9.1796875" style="30"/>
    <col min="5633" max="5633" width="13.81640625" style="30" customWidth="1"/>
    <col min="5634" max="5634" width="11.1796875" style="30" customWidth="1"/>
    <col min="5635" max="5635" width="9.1796875" style="30" customWidth="1"/>
    <col min="5636" max="5646" width="9.1796875" style="30"/>
    <col min="5647" max="5647" width="7" style="30" customWidth="1"/>
    <col min="5648" max="5888" width="9.1796875" style="30"/>
    <col min="5889" max="5889" width="13.81640625" style="30" customWidth="1"/>
    <col min="5890" max="5890" width="11.1796875" style="30" customWidth="1"/>
    <col min="5891" max="5891" width="9.1796875" style="30" customWidth="1"/>
    <col min="5892" max="5902" width="9.1796875" style="30"/>
    <col min="5903" max="5903" width="7" style="30" customWidth="1"/>
    <col min="5904" max="6144" width="9.1796875" style="30"/>
    <col min="6145" max="6145" width="13.81640625" style="30" customWidth="1"/>
    <col min="6146" max="6146" width="11.1796875" style="30" customWidth="1"/>
    <col min="6147" max="6147" width="9.1796875" style="30" customWidth="1"/>
    <col min="6148" max="6158" width="9.1796875" style="30"/>
    <col min="6159" max="6159" width="7" style="30" customWidth="1"/>
    <col min="6160" max="6400" width="9.1796875" style="30"/>
    <col min="6401" max="6401" width="13.81640625" style="30" customWidth="1"/>
    <col min="6402" max="6402" width="11.1796875" style="30" customWidth="1"/>
    <col min="6403" max="6403" width="9.1796875" style="30" customWidth="1"/>
    <col min="6404" max="6414" width="9.1796875" style="30"/>
    <col min="6415" max="6415" width="7" style="30" customWidth="1"/>
    <col min="6416" max="6656" width="9.1796875" style="30"/>
    <col min="6657" max="6657" width="13.81640625" style="30" customWidth="1"/>
    <col min="6658" max="6658" width="11.1796875" style="30" customWidth="1"/>
    <col min="6659" max="6659" width="9.1796875" style="30" customWidth="1"/>
    <col min="6660" max="6670" width="9.1796875" style="30"/>
    <col min="6671" max="6671" width="7" style="30" customWidth="1"/>
    <col min="6672" max="6912" width="9.1796875" style="30"/>
    <col min="6913" max="6913" width="13.81640625" style="30" customWidth="1"/>
    <col min="6914" max="6914" width="11.1796875" style="30" customWidth="1"/>
    <col min="6915" max="6915" width="9.1796875" style="30" customWidth="1"/>
    <col min="6916" max="6926" width="9.1796875" style="30"/>
    <col min="6927" max="6927" width="7" style="30" customWidth="1"/>
    <col min="6928" max="7168" width="9.1796875" style="30"/>
    <col min="7169" max="7169" width="13.81640625" style="30" customWidth="1"/>
    <col min="7170" max="7170" width="11.1796875" style="30" customWidth="1"/>
    <col min="7171" max="7171" width="9.1796875" style="30" customWidth="1"/>
    <col min="7172" max="7182" width="9.1796875" style="30"/>
    <col min="7183" max="7183" width="7" style="30" customWidth="1"/>
    <col min="7184" max="7424" width="9.1796875" style="30"/>
    <col min="7425" max="7425" width="13.81640625" style="30" customWidth="1"/>
    <col min="7426" max="7426" width="11.1796875" style="30" customWidth="1"/>
    <col min="7427" max="7427" width="9.1796875" style="30" customWidth="1"/>
    <col min="7428" max="7438" width="9.1796875" style="30"/>
    <col min="7439" max="7439" width="7" style="30" customWidth="1"/>
    <col min="7440" max="7680" width="9.1796875" style="30"/>
    <col min="7681" max="7681" width="13.81640625" style="30" customWidth="1"/>
    <col min="7682" max="7682" width="11.1796875" style="30" customWidth="1"/>
    <col min="7683" max="7683" width="9.1796875" style="30" customWidth="1"/>
    <col min="7684" max="7694" width="9.1796875" style="30"/>
    <col min="7695" max="7695" width="7" style="30" customWidth="1"/>
    <col min="7696" max="7936" width="9.1796875" style="30"/>
    <col min="7937" max="7937" width="13.81640625" style="30" customWidth="1"/>
    <col min="7938" max="7938" width="11.1796875" style="30" customWidth="1"/>
    <col min="7939" max="7939" width="9.1796875" style="30" customWidth="1"/>
    <col min="7940" max="7950" width="9.1796875" style="30"/>
    <col min="7951" max="7951" width="7" style="30" customWidth="1"/>
    <col min="7952" max="8192" width="9.1796875" style="30"/>
    <col min="8193" max="8193" width="13.81640625" style="30" customWidth="1"/>
    <col min="8194" max="8194" width="11.1796875" style="30" customWidth="1"/>
    <col min="8195" max="8195" width="9.1796875" style="30" customWidth="1"/>
    <col min="8196" max="8206" width="9.1796875" style="30"/>
    <col min="8207" max="8207" width="7" style="30" customWidth="1"/>
    <col min="8208" max="8448" width="9.1796875" style="30"/>
    <col min="8449" max="8449" width="13.81640625" style="30" customWidth="1"/>
    <col min="8450" max="8450" width="11.1796875" style="30" customWidth="1"/>
    <col min="8451" max="8451" width="9.1796875" style="30" customWidth="1"/>
    <col min="8452" max="8462" width="9.1796875" style="30"/>
    <col min="8463" max="8463" width="7" style="30" customWidth="1"/>
    <col min="8464" max="8704" width="9.1796875" style="30"/>
    <col min="8705" max="8705" width="13.81640625" style="30" customWidth="1"/>
    <col min="8706" max="8706" width="11.1796875" style="30" customWidth="1"/>
    <col min="8707" max="8707" width="9.1796875" style="30" customWidth="1"/>
    <col min="8708" max="8718" width="9.1796875" style="30"/>
    <col min="8719" max="8719" width="7" style="30" customWidth="1"/>
    <col min="8720" max="8960" width="9.1796875" style="30"/>
    <col min="8961" max="8961" width="13.81640625" style="30" customWidth="1"/>
    <col min="8962" max="8962" width="11.1796875" style="30" customWidth="1"/>
    <col min="8963" max="8963" width="9.1796875" style="30" customWidth="1"/>
    <col min="8964" max="8974" width="9.1796875" style="30"/>
    <col min="8975" max="8975" width="7" style="30" customWidth="1"/>
    <col min="8976" max="9216" width="9.1796875" style="30"/>
    <col min="9217" max="9217" width="13.81640625" style="30" customWidth="1"/>
    <col min="9218" max="9218" width="11.1796875" style="30" customWidth="1"/>
    <col min="9219" max="9219" width="9.1796875" style="30" customWidth="1"/>
    <col min="9220" max="9230" width="9.1796875" style="30"/>
    <col min="9231" max="9231" width="7" style="30" customWidth="1"/>
    <col min="9232" max="9472" width="9.1796875" style="30"/>
    <col min="9473" max="9473" width="13.81640625" style="30" customWidth="1"/>
    <col min="9474" max="9474" width="11.1796875" style="30" customWidth="1"/>
    <col min="9475" max="9475" width="9.1796875" style="30" customWidth="1"/>
    <col min="9476" max="9486" width="9.1796875" style="30"/>
    <col min="9487" max="9487" width="7" style="30" customWidth="1"/>
    <col min="9488" max="9728" width="9.1796875" style="30"/>
    <col min="9729" max="9729" width="13.81640625" style="30" customWidth="1"/>
    <col min="9730" max="9730" width="11.1796875" style="30" customWidth="1"/>
    <col min="9731" max="9731" width="9.1796875" style="30" customWidth="1"/>
    <col min="9732" max="9742" width="9.1796875" style="30"/>
    <col min="9743" max="9743" width="7" style="30" customWidth="1"/>
    <col min="9744" max="9984" width="9.1796875" style="30"/>
    <col min="9985" max="9985" width="13.81640625" style="30" customWidth="1"/>
    <col min="9986" max="9986" width="11.1796875" style="30" customWidth="1"/>
    <col min="9987" max="9987" width="9.1796875" style="30" customWidth="1"/>
    <col min="9988" max="9998" width="9.1796875" style="30"/>
    <col min="9999" max="9999" width="7" style="30" customWidth="1"/>
    <col min="10000" max="10240" width="9.1796875" style="30"/>
    <col min="10241" max="10241" width="13.81640625" style="30" customWidth="1"/>
    <col min="10242" max="10242" width="11.1796875" style="30" customWidth="1"/>
    <col min="10243" max="10243" width="9.1796875" style="30" customWidth="1"/>
    <col min="10244" max="10254" width="9.1796875" style="30"/>
    <col min="10255" max="10255" width="7" style="30" customWidth="1"/>
    <col min="10256" max="10496" width="9.1796875" style="30"/>
    <col min="10497" max="10497" width="13.81640625" style="30" customWidth="1"/>
    <col min="10498" max="10498" width="11.1796875" style="30" customWidth="1"/>
    <col min="10499" max="10499" width="9.1796875" style="30" customWidth="1"/>
    <col min="10500" max="10510" width="9.1796875" style="30"/>
    <col min="10511" max="10511" width="7" style="30" customWidth="1"/>
    <col min="10512" max="10752" width="9.1796875" style="30"/>
    <col min="10753" max="10753" width="13.81640625" style="30" customWidth="1"/>
    <col min="10754" max="10754" width="11.1796875" style="30" customWidth="1"/>
    <col min="10755" max="10755" width="9.1796875" style="30" customWidth="1"/>
    <col min="10756" max="10766" width="9.1796875" style="30"/>
    <col min="10767" max="10767" width="7" style="30" customWidth="1"/>
    <col min="10768" max="11008" width="9.1796875" style="30"/>
    <col min="11009" max="11009" width="13.81640625" style="30" customWidth="1"/>
    <col min="11010" max="11010" width="11.1796875" style="30" customWidth="1"/>
    <col min="11011" max="11011" width="9.1796875" style="30" customWidth="1"/>
    <col min="11012" max="11022" width="9.1796875" style="30"/>
    <col min="11023" max="11023" width="7" style="30" customWidth="1"/>
    <col min="11024" max="11264" width="9.1796875" style="30"/>
    <col min="11265" max="11265" width="13.81640625" style="30" customWidth="1"/>
    <col min="11266" max="11266" width="11.1796875" style="30" customWidth="1"/>
    <col min="11267" max="11267" width="9.1796875" style="30" customWidth="1"/>
    <col min="11268" max="11278" width="9.1796875" style="30"/>
    <col min="11279" max="11279" width="7" style="30" customWidth="1"/>
    <col min="11280" max="11520" width="9.1796875" style="30"/>
    <col min="11521" max="11521" width="13.81640625" style="30" customWidth="1"/>
    <col min="11522" max="11522" width="11.1796875" style="30" customWidth="1"/>
    <col min="11523" max="11523" width="9.1796875" style="30" customWidth="1"/>
    <col min="11524" max="11534" width="9.1796875" style="30"/>
    <col min="11535" max="11535" width="7" style="30" customWidth="1"/>
    <col min="11536" max="11776" width="9.1796875" style="30"/>
    <col min="11777" max="11777" width="13.81640625" style="30" customWidth="1"/>
    <col min="11778" max="11778" width="11.1796875" style="30" customWidth="1"/>
    <col min="11779" max="11779" width="9.1796875" style="30" customWidth="1"/>
    <col min="11780" max="11790" width="9.1796875" style="30"/>
    <col min="11791" max="11791" width="7" style="30" customWidth="1"/>
    <col min="11792" max="12032" width="9.1796875" style="30"/>
    <col min="12033" max="12033" width="13.81640625" style="30" customWidth="1"/>
    <col min="12034" max="12034" width="11.1796875" style="30" customWidth="1"/>
    <col min="12035" max="12035" width="9.1796875" style="30" customWidth="1"/>
    <col min="12036" max="12046" width="9.1796875" style="30"/>
    <col min="12047" max="12047" width="7" style="30" customWidth="1"/>
    <col min="12048" max="12288" width="9.1796875" style="30"/>
    <col min="12289" max="12289" width="13.81640625" style="30" customWidth="1"/>
    <col min="12290" max="12290" width="11.1796875" style="30" customWidth="1"/>
    <col min="12291" max="12291" width="9.1796875" style="30" customWidth="1"/>
    <col min="12292" max="12302" width="9.1796875" style="30"/>
    <col min="12303" max="12303" width="7" style="30" customWidth="1"/>
    <col min="12304" max="12544" width="9.1796875" style="30"/>
    <col min="12545" max="12545" width="13.81640625" style="30" customWidth="1"/>
    <col min="12546" max="12546" width="11.1796875" style="30" customWidth="1"/>
    <col min="12547" max="12547" width="9.1796875" style="30" customWidth="1"/>
    <col min="12548" max="12558" width="9.1796875" style="30"/>
    <col min="12559" max="12559" width="7" style="30" customWidth="1"/>
    <col min="12560" max="12800" width="9.1796875" style="30"/>
    <col min="12801" max="12801" width="13.81640625" style="30" customWidth="1"/>
    <col min="12802" max="12802" width="11.1796875" style="30" customWidth="1"/>
    <col min="12803" max="12803" width="9.1796875" style="30" customWidth="1"/>
    <col min="12804" max="12814" width="9.1796875" style="30"/>
    <col min="12815" max="12815" width="7" style="30" customWidth="1"/>
    <col min="12816" max="13056" width="9.1796875" style="30"/>
    <col min="13057" max="13057" width="13.81640625" style="30" customWidth="1"/>
    <col min="13058" max="13058" width="11.1796875" style="30" customWidth="1"/>
    <col min="13059" max="13059" width="9.1796875" style="30" customWidth="1"/>
    <col min="13060" max="13070" width="9.1796875" style="30"/>
    <col min="13071" max="13071" width="7" style="30" customWidth="1"/>
    <col min="13072" max="13312" width="9.1796875" style="30"/>
    <col min="13313" max="13313" width="13.81640625" style="30" customWidth="1"/>
    <col min="13314" max="13314" width="11.1796875" style="30" customWidth="1"/>
    <col min="13315" max="13315" width="9.1796875" style="30" customWidth="1"/>
    <col min="13316" max="13326" width="9.1796875" style="30"/>
    <col min="13327" max="13327" width="7" style="30" customWidth="1"/>
    <col min="13328" max="13568" width="9.1796875" style="30"/>
    <col min="13569" max="13569" width="13.81640625" style="30" customWidth="1"/>
    <col min="13570" max="13570" width="11.1796875" style="30" customWidth="1"/>
    <col min="13571" max="13571" width="9.1796875" style="30" customWidth="1"/>
    <col min="13572" max="13582" width="9.1796875" style="30"/>
    <col min="13583" max="13583" width="7" style="30" customWidth="1"/>
    <col min="13584" max="13824" width="9.1796875" style="30"/>
    <col min="13825" max="13825" width="13.81640625" style="30" customWidth="1"/>
    <col min="13826" max="13826" width="11.1796875" style="30" customWidth="1"/>
    <col min="13827" max="13827" width="9.1796875" style="30" customWidth="1"/>
    <col min="13828" max="13838" width="9.1796875" style="30"/>
    <col min="13839" max="13839" width="7" style="30" customWidth="1"/>
    <col min="13840" max="14080" width="9.1796875" style="30"/>
    <col min="14081" max="14081" width="13.81640625" style="30" customWidth="1"/>
    <col min="14082" max="14082" width="11.1796875" style="30" customWidth="1"/>
    <col min="14083" max="14083" width="9.1796875" style="30" customWidth="1"/>
    <col min="14084" max="14094" width="9.1796875" style="30"/>
    <col min="14095" max="14095" width="7" style="30" customWidth="1"/>
    <col min="14096" max="14336" width="9.1796875" style="30"/>
    <col min="14337" max="14337" width="13.81640625" style="30" customWidth="1"/>
    <col min="14338" max="14338" width="11.1796875" style="30" customWidth="1"/>
    <col min="14339" max="14339" width="9.1796875" style="30" customWidth="1"/>
    <col min="14340" max="14350" width="9.1796875" style="30"/>
    <col min="14351" max="14351" width="7" style="30" customWidth="1"/>
    <col min="14352" max="14592" width="9.1796875" style="30"/>
    <col min="14593" max="14593" width="13.81640625" style="30" customWidth="1"/>
    <col min="14594" max="14594" width="11.1796875" style="30" customWidth="1"/>
    <col min="14595" max="14595" width="9.1796875" style="30" customWidth="1"/>
    <col min="14596" max="14606" width="9.1796875" style="30"/>
    <col min="14607" max="14607" width="7" style="30" customWidth="1"/>
    <col min="14608" max="14848" width="9.1796875" style="30"/>
    <col min="14849" max="14849" width="13.81640625" style="30" customWidth="1"/>
    <col min="14850" max="14850" width="11.1796875" style="30" customWidth="1"/>
    <col min="14851" max="14851" width="9.1796875" style="30" customWidth="1"/>
    <col min="14852" max="14862" width="9.1796875" style="30"/>
    <col min="14863" max="14863" width="7" style="30" customWidth="1"/>
    <col min="14864" max="15104" width="9.1796875" style="30"/>
    <col min="15105" max="15105" width="13.81640625" style="30" customWidth="1"/>
    <col min="15106" max="15106" width="11.1796875" style="30" customWidth="1"/>
    <col min="15107" max="15107" width="9.1796875" style="30" customWidth="1"/>
    <col min="15108" max="15118" width="9.1796875" style="30"/>
    <col min="15119" max="15119" width="7" style="30" customWidth="1"/>
    <col min="15120" max="15360" width="9.1796875" style="30"/>
    <col min="15361" max="15361" width="13.81640625" style="30" customWidth="1"/>
    <col min="15362" max="15362" width="11.1796875" style="30" customWidth="1"/>
    <col min="15363" max="15363" width="9.1796875" style="30" customWidth="1"/>
    <col min="15364" max="15374" width="9.1796875" style="30"/>
    <col min="15375" max="15375" width="7" style="30" customWidth="1"/>
    <col min="15376" max="15616" width="9.1796875" style="30"/>
    <col min="15617" max="15617" width="13.81640625" style="30" customWidth="1"/>
    <col min="15618" max="15618" width="11.1796875" style="30" customWidth="1"/>
    <col min="15619" max="15619" width="9.1796875" style="30" customWidth="1"/>
    <col min="15620" max="15630" width="9.1796875" style="30"/>
    <col min="15631" max="15631" width="7" style="30" customWidth="1"/>
    <col min="15632" max="15872" width="9.1796875" style="30"/>
    <col min="15873" max="15873" width="13.81640625" style="30" customWidth="1"/>
    <col min="15874" max="15874" width="11.1796875" style="30" customWidth="1"/>
    <col min="15875" max="15875" width="9.1796875" style="30" customWidth="1"/>
    <col min="15876" max="15886" width="9.1796875" style="30"/>
    <col min="15887" max="15887" width="7" style="30" customWidth="1"/>
    <col min="15888" max="16128" width="9.1796875" style="30"/>
    <col min="16129" max="16129" width="13.81640625" style="30" customWidth="1"/>
    <col min="16130" max="16130" width="11.1796875" style="30" customWidth="1"/>
    <col min="16131" max="16131" width="9.1796875" style="30" customWidth="1"/>
    <col min="16132" max="16142" width="9.1796875" style="30"/>
    <col min="16143" max="16143" width="7" style="30" customWidth="1"/>
    <col min="16144" max="16384" width="9.1796875" style="30"/>
  </cols>
  <sheetData>
    <row r="1" spans="1:17" x14ac:dyDescent="0.3">
      <c r="A1" s="182" t="s">
        <v>73</v>
      </c>
      <c r="B1" s="183" t="str">
        <f>'1.1.MÂNCAT ȘI BĂUT'!B1</f>
        <v>.</v>
      </c>
      <c r="C1" s="183"/>
      <c r="D1" s="184"/>
      <c r="E1" s="29"/>
    </row>
    <row r="2" spans="1:17" ht="15" x14ac:dyDescent="0.3">
      <c r="A2" s="185" t="s">
        <v>74</v>
      </c>
      <c r="B2" s="186" t="str">
        <f>'1.1.MÂNCAT ȘI BĂUT'!B2</f>
        <v>..</v>
      </c>
      <c r="C2" s="186"/>
      <c r="D2" s="187"/>
      <c r="F2" s="428" t="s">
        <v>36</v>
      </c>
      <c r="G2" s="428"/>
      <c r="H2" s="428"/>
      <c r="I2" s="428"/>
      <c r="J2" s="428"/>
      <c r="K2" s="428"/>
      <c r="L2" s="428"/>
      <c r="M2" s="428"/>
      <c r="N2" s="428"/>
      <c r="O2" s="428"/>
    </row>
    <row r="3" spans="1:17" ht="15.75" customHeight="1" x14ac:dyDescent="0.3">
      <c r="A3" s="185" t="s">
        <v>75</v>
      </c>
      <c r="B3" s="186" t="str">
        <f>'1.1.MÂNCAT ȘI BĂUT'!B3</f>
        <v>...</v>
      </c>
      <c r="C3" s="186"/>
      <c r="D3" s="187"/>
      <c r="F3" s="460" t="s">
        <v>437</v>
      </c>
      <c r="G3" s="460"/>
      <c r="H3" s="460"/>
      <c r="I3" s="460"/>
      <c r="J3" s="460"/>
      <c r="K3" s="460"/>
      <c r="L3" s="460"/>
      <c r="M3" s="460"/>
      <c r="N3" s="460"/>
      <c r="O3" s="460"/>
    </row>
    <row r="4" spans="1:17" ht="19.5" customHeight="1" thickBot="1" x14ac:dyDescent="0.35">
      <c r="A4" s="188" t="s">
        <v>76</v>
      </c>
      <c r="B4" s="287" t="str">
        <f>'1.1.MÂNCAT ȘI BĂUT'!B4</f>
        <v>....</v>
      </c>
      <c r="C4" s="189"/>
      <c r="D4" s="190"/>
      <c r="F4" s="460"/>
      <c r="G4" s="460"/>
      <c r="H4" s="460"/>
      <c r="I4" s="460"/>
      <c r="J4" s="460"/>
      <c r="K4" s="460"/>
      <c r="L4" s="460"/>
      <c r="M4" s="460"/>
      <c r="N4" s="460"/>
      <c r="O4" s="460"/>
    </row>
    <row r="5" spans="1:17" x14ac:dyDescent="0.3">
      <c r="A5" s="31"/>
      <c r="B5" s="31"/>
    </row>
    <row r="6" spans="1:17" ht="14.5" thickBot="1" x14ac:dyDescent="0.35">
      <c r="A6" s="27" t="s">
        <v>52</v>
      </c>
      <c r="B6" s="165" t="s">
        <v>53</v>
      </c>
    </row>
    <row r="7" spans="1:17" s="32" customFormat="1" ht="14.5" thickBot="1" x14ac:dyDescent="0.35">
      <c r="A7" s="338" t="s">
        <v>0</v>
      </c>
      <c r="B7" s="339"/>
      <c r="C7" s="141" t="s">
        <v>1</v>
      </c>
      <c r="D7" s="142" t="s">
        <v>2</v>
      </c>
      <c r="E7" s="142" t="s">
        <v>3</v>
      </c>
      <c r="F7" s="142" t="s">
        <v>4</v>
      </c>
      <c r="G7" s="142" t="s">
        <v>5</v>
      </c>
      <c r="H7" s="142" t="s">
        <v>6</v>
      </c>
      <c r="I7" s="142" t="s">
        <v>7</v>
      </c>
      <c r="J7" s="142" t="s">
        <v>8</v>
      </c>
      <c r="K7" s="142" t="s">
        <v>9</v>
      </c>
      <c r="L7" s="142" t="s">
        <v>10</v>
      </c>
      <c r="M7" s="142" t="s">
        <v>11</v>
      </c>
      <c r="N7" s="143" t="s">
        <v>25</v>
      </c>
      <c r="O7" s="144" t="s">
        <v>12</v>
      </c>
      <c r="Q7" s="33"/>
    </row>
    <row r="8" spans="1:17" x14ac:dyDescent="0.3">
      <c r="A8" s="191" t="s">
        <v>13</v>
      </c>
      <c r="B8" s="199"/>
      <c r="C8" s="306">
        <v>0</v>
      </c>
      <c r="D8" s="145">
        <v>0</v>
      </c>
      <c r="E8" s="145">
        <v>0</v>
      </c>
      <c r="F8" s="145">
        <v>0</v>
      </c>
      <c r="G8" s="145">
        <v>0</v>
      </c>
      <c r="H8" s="146">
        <f>SUM(M23:M24)</f>
        <v>0</v>
      </c>
      <c r="I8" s="146">
        <f>SUM(M25:M26)</f>
        <v>0</v>
      </c>
      <c r="J8" s="146">
        <f>SUM(M27:M29)</f>
        <v>0</v>
      </c>
      <c r="K8" s="146">
        <f>SUM(M30:M32)</f>
        <v>0</v>
      </c>
      <c r="L8" s="146">
        <f>SUM(M33:M35)</f>
        <v>0</v>
      </c>
      <c r="M8" s="146">
        <f>SUM(M36:M38)</f>
        <v>0</v>
      </c>
      <c r="N8" s="322">
        <f>SUM(M39:M42)</f>
        <v>0</v>
      </c>
      <c r="O8" s="325">
        <f>SUM(C8:N8)</f>
        <v>0</v>
      </c>
    </row>
    <row r="9" spans="1:17" ht="14.5" thickBot="1" x14ac:dyDescent="0.35">
      <c r="A9" s="192" t="s">
        <v>14</v>
      </c>
      <c r="B9" s="200"/>
      <c r="C9" s="317">
        <v>0</v>
      </c>
      <c r="D9" s="318">
        <v>0</v>
      </c>
      <c r="E9" s="318">
        <v>0</v>
      </c>
      <c r="F9" s="318">
        <v>0</v>
      </c>
      <c r="G9" s="318">
        <v>0</v>
      </c>
      <c r="H9" s="319">
        <f>SUM(N23:N24)</f>
        <v>0</v>
      </c>
      <c r="I9" s="319">
        <f>SUM(N25:N26)</f>
        <v>0</v>
      </c>
      <c r="J9" s="319">
        <f>SUM(N27:N29)</f>
        <v>0</v>
      </c>
      <c r="K9" s="319">
        <f>SUM(N30:N32)</f>
        <v>0</v>
      </c>
      <c r="L9" s="319">
        <f>SUM(N33:N35)</f>
        <v>0</v>
      </c>
      <c r="M9" s="319">
        <f>SUM(N36:N38)</f>
        <v>0</v>
      </c>
      <c r="N9" s="323">
        <f>SUM(N39:N42)</f>
        <v>0</v>
      </c>
      <c r="O9" s="326">
        <f>SUM(C9:N9)</f>
        <v>0</v>
      </c>
    </row>
    <row r="10" spans="1:17" ht="14.5" thickBot="1" x14ac:dyDescent="0.35">
      <c r="A10" s="340" t="s">
        <v>43</v>
      </c>
      <c r="B10" s="341"/>
      <c r="C10" s="320">
        <v>0</v>
      </c>
      <c r="D10" s="321">
        <v>0</v>
      </c>
      <c r="E10" s="321">
        <v>0</v>
      </c>
      <c r="F10" s="321">
        <v>0</v>
      </c>
      <c r="G10" s="321">
        <v>0</v>
      </c>
      <c r="H10" s="141">
        <f>COUNTA(C23:L24)</f>
        <v>2</v>
      </c>
      <c r="I10" s="141">
        <f>COUNTA(C25:L26)</f>
        <v>2</v>
      </c>
      <c r="J10" s="141">
        <f>COUNTA(C27:L29)</f>
        <v>3</v>
      </c>
      <c r="K10" s="141">
        <f>COUNTA(C30:L32)</f>
        <v>3</v>
      </c>
      <c r="L10" s="141">
        <f>COUNTA(C33:L35)</f>
        <v>3</v>
      </c>
      <c r="M10" s="141">
        <f>COUNTA(C36:L38)</f>
        <v>3</v>
      </c>
      <c r="N10" s="324">
        <f>COUNTA(C39:L42)</f>
        <v>4</v>
      </c>
      <c r="O10" s="327">
        <f>SUM(C10:N10)</f>
        <v>20</v>
      </c>
    </row>
    <row r="11" spans="1:17" ht="14.5" thickBot="1" x14ac:dyDescent="0.35">
      <c r="A11" s="28"/>
      <c r="B11" s="34"/>
      <c r="C11" s="35"/>
      <c r="D11" s="35"/>
      <c r="E11" s="36"/>
      <c r="F11" s="36"/>
      <c r="G11" s="35"/>
      <c r="H11" s="36"/>
      <c r="I11" s="36"/>
      <c r="J11" s="36"/>
      <c r="K11" s="36"/>
      <c r="L11" s="36"/>
      <c r="M11" s="37"/>
      <c r="N11" s="38"/>
      <c r="O11" s="38"/>
    </row>
    <row r="12" spans="1:17" ht="15" customHeight="1" x14ac:dyDescent="0.3">
      <c r="A12" s="360" t="s">
        <v>15</v>
      </c>
      <c r="B12" s="366" t="s">
        <v>83</v>
      </c>
      <c r="C12" s="367"/>
      <c r="D12" s="367"/>
      <c r="E12" s="367"/>
      <c r="F12" s="367"/>
      <c r="G12" s="368"/>
      <c r="H12" s="39"/>
      <c r="I12" s="375" t="s">
        <v>38</v>
      </c>
      <c r="J12" s="376"/>
      <c r="K12" s="363" t="s">
        <v>77</v>
      </c>
      <c r="L12" s="363"/>
      <c r="M12" s="363"/>
      <c r="N12" s="363"/>
      <c r="O12" s="364"/>
    </row>
    <row r="13" spans="1:17" ht="15.75" customHeight="1" x14ac:dyDescent="0.3">
      <c r="A13" s="361"/>
      <c r="B13" s="369"/>
      <c r="C13" s="370"/>
      <c r="D13" s="370"/>
      <c r="E13" s="370"/>
      <c r="F13" s="370"/>
      <c r="G13" s="371"/>
      <c r="H13" s="40"/>
      <c r="I13" s="377"/>
      <c r="J13" s="378"/>
      <c r="K13" s="354" t="s">
        <v>78</v>
      </c>
      <c r="L13" s="355"/>
      <c r="M13" s="355"/>
      <c r="N13" s="355"/>
      <c r="O13" s="356"/>
    </row>
    <row r="14" spans="1:17" ht="29.25" customHeight="1" thickBot="1" x14ac:dyDescent="0.35">
      <c r="A14" s="362"/>
      <c r="B14" s="372"/>
      <c r="C14" s="373"/>
      <c r="D14" s="373"/>
      <c r="E14" s="373"/>
      <c r="F14" s="373"/>
      <c r="G14" s="374"/>
      <c r="H14" s="41"/>
      <c r="I14" s="379"/>
      <c r="J14" s="380"/>
      <c r="K14" s="357" t="s">
        <v>69</v>
      </c>
      <c r="L14" s="358"/>
      <c r="M14" s="358"/>
      <c r="N14" s="358"/>
      <c r="O14" s="359"/>
    </row>
    <row r="15" spans="1:17" x14ac:dyDescent="0.3">
      <c r="A15" s="41"/>
      <c r="B15" s="41"/>
      <c r="C15" s="41"/>
      <c r="D15" s="41"/>
      <c r="E15" s="41"/>
      <c r="F15" s="41"/>
      <c r="G15" s="41"/>
      <c r="H15" s="41"/>
      <c r="I15" s="278"/>
      <c r="J15" s="278"/>
      <c r="K15" s="365"/>
      <c r="L15" s="365"/>
      <c r="M15" s="365"/>
      <c r="N15" s="365"/>
      <c r="O15" s="365"/>
    </row>
    <row r="16" spans="1:17" ht="14.5" thickBot="1" x14ac:dyDescent="0.35">
      <c r="A16" s="28"/>
      <c r="B16" s="34"/>
      <c r="C16" s="35"/>
      <c r="D16" s="35"/>
      <c r="E16" s="36"/>
      <c r="F16" s="36"/>
      <c r="G16" s="35"/>
      <c r="H16" s="36"/>
      <c r="I16" s="36"/>
      <c r="J16" s="36"/>
      <c r="K16" s="36"/>
      <c r="L16" s="36"/>
      <c r="M16" s="37"/>
      <c r="N16" s="38"/>
      <c r="O16" s="38"/>
    </row>
    <row r="17" spans="1:20" ht="28.5" thickBot="1" x14ac:dyDescent="0.35">
      <c r="A17" s="12" t="s">
        <v>16</v>
      </c>
      <c r="B17" s="13" t="s">
        <v>17</v>
      </c>
      <c r="C17" s="467" t="s">
        <v>21</v>
      </c>
      <c r="D17" s="461"/>
      <c r="E17" s="461"/>
      <c r="F17" s="461"/>
      <c r="G17" s="461"/>
      <c r="H17" s="461"/>
      <c r="I17" s="461"/>
      <c r="J17" s="461"/>
      <c r="K17" s="461"/>
      <c r="L17" s="462"/>
      <c r="M17" s="14" t="s">
        <v>13</v>
      </c>
      <c r="N17" s="89" t="s">
        <v>14</v>
      </c>
      <c r="O17" s="15" t="s">
        <v>18</v>
      </c>
      <c r="R17" s="46"/>
    </row>
    <row r="18" spans="1:20" ht="14.5" thickBot="1" x14ac:dyDescent="0.35">
      <c r="A18" s="401" t="s">
        <v>29</v>
      </c>
      <c r="B18" s="94">
        <v>1</v>
      </c>
      <c r="C18" s="447" t="s">
        <v>31</v>
      </c>
      <c r="D18" s="388"/>
      <c r="E18" s="388"/>
      <c r="F18" s="388"/>
      <c r="G18" s="388"/>
      <c r="H18" s="388"/>
      <c r="I18" s="388"/>
      <c r="J18" s="388"/>
      <c r="K18" s="388"/>
      <c r="L18" s="389"/>
      <c r="M18" s="86"/>
      <c r="N18" s="90"/>
      <c r="O18" s="92"/>
      <c r="T18" s="47"/>
    </row>
    <row r="19" spans="1:20" ht="14.5" thickBot="1" x14ac:dyDescent="0.35">
      <c r="A19" s="402"/>
      <c r="B19" s="95">
        <v>2</v>
      </c>
      <c r="C19" s="451" t="s">
        <v>31</v>
      </c>
      <c r="D19" s="415"/>
      <c r="E19" s="415"/>
      <c r="F19" s="415"/>
      <c r="G19" s="415"/>
      <c r="H19" s="415"/>
      <c r="I19" s="415"/>
      <c r="J19" s="415"/>
      <c r="K19" s="415"/>
      <c r="L19" s="416"/>
      <c r="M19" s="84"/>
      <c r="N19" s="37"/>
      <c r="O19" s="93"/>
      <c r="P19" s="49"/>
    </row>
    <row r="20" spans="1:20" ht="14.5" thickBot="1" x14ac:dyDescent="0.35">
      <c r="A20" s="402"/>
      <c r="B20" s="88">
        <v>3</v>
      </c>
      <c r="C20" s="447" t="s">
        <v>31</v>
      </c>
      <c r="D20" s="388"/>
      <c r="E20" s="388"/>
      <c r="F20" s="388"/>
      <c r="G20" s="388"/>
      <c r="H20" s="388"/>
      <c r="I20" s="388"/>
      <c r="J20" s="388"/>
      <c r="K20" s="388"/>
      <c r="L20" s="389"/>
      <c r="M20" s="86"/>
      <c r="N20" s="90"/>
      <c r="O20" s="92"/>
      <c r="P20" s="49"/>
    </row>
    <row r="21" spans="1:20" ht="14.5" thickBot="1" x14ac:dyDescent="0.35">
      <c r="A21" s="402"/>
      <c r="B21" s="95">
        <v>4</v>
      </c>
      <c r="C21" s="451" t="s">
        <v>31</v>
      </c>
      <c r="D21" s="415"/>
      <c r="E21" s="415"/>
      <c r="F21" s="415"/>
      <c r="G21" s="415"/>
      <c r="H21" s="415"/>
      <c r="I21" s="415"/>
      <c r="J21" s="415"/>
      <c r="K21" s="415"/>
      <c r="L21" s="416"/>
      <c r="M21" s="84"/>
      <c r="N21" s="37"/>
      <c r="O21" s="93"/>
      <c r="P21" s="49"/>
    </row>
    <row r="22" spans="1:20" ht="14.5" thickBot="1" x14ac:dyDescent="0.35">
      <c r="A22" s="402"/>
      <c r="B22" s="88">
        <v>5</v>
      </c>
      <c r="C22" s="447" t="s">
        <v>31</v>
      </c>
      <c r="D22" s="388"/>
      <c r="E22" s="388"/>
      <c r="F22" s="388"/>
      <c r="G22" s="388"/>
      <c r="H22" s="388"/>
      <c r="I22" s="388"/>
      <c r="J22" s="388"/>
      <c r="K22" s="388"/>
      <c r="L22" s="389"/>
      <c r="M22" s="86"/>
      <c r="N22" s="90"/>
      <c r="O22" s="92"/>
      <c r="P22" s="49"/>
    </row>
    <row r="23" spans="1:20" ht="13.9" customHeight="1" x14ac:dyDescent="0.3">
      <c r="A23" s="402"/>
      <c r="B23" s="381">
        <v>6</v>
      </c>
      <c r="C23" s="404" t="s">
        <v>177</v>
      </c>
      <c r="D23" s="404"/>
      <c r="E23" s="404"/>
      <c r="F23" s="404"/>
      <c r="G23" s="404"/>
      <c r="H23" s="404"/>
      <c r="I23" s="404"/>
      <c r="J23" s="404"/>
      <c r="K23" s="404"/>
      <c r="L23" s="405"/>
      <c r="M23" s="288"/>
      <c r="N23" s="210"/>
      <c r="O23" s="260"/>
      <c r="P23" s="51"/>
    </row>
    <row r="24" spans="1:20" ht="15.75" customHeight="1" thickBot="1" x14ac:dyDescent="0.35">
      <c r="A24" s="402"/>
      <c r="B24" s="382"/>
      <c r="C24" s="348" t="s">
        <v>178</v>
      </c>
      <c r="D24" s="349"/>
      <c r="E24" s="349"/>
      <c r="F24" s="349"/>
      <c r="G24" s="349"/>
      <c r="H24" s="349"/>
      <c r="I24" s="349"/>
      <c r="J24" s="349"/>
      <c r="K24" s="349"/>
      <c r="L24" s="350"/>
      <c r="M24" s="269"/>
      <c r="N24" s="220"/>
      <c r="O24" s="261"/>
      <c r="P24" s="53"/>
    </row>
    <row r="25" spans="1:20" ht="15.5" customHeight="1" x14ac:dyDescent="0.3">
      <c r="A25" s="402"/>
      <c r="B25" s="469">
        <v>7</v>
      </c>
      <c r="C25" s="464" t="s">
        <v>179</v>
      </c>
      <c r="D25" s="465"/>
      <c r="E25" s="465"/>
      <c r="F25" s="465"/>
      <c r="G25" s="465"/>
      <c r="H25" s="465"/>
      <c r="I25" s="465"/>
      <c r="J25" s="465"/>
      <c r="K25" s="465"/>
      <c r="L25" s="465"/>
      <c r="M25" s="295"/>
      <c r="N25" s="257"/>
      <c r="O25" s="262"/>
      <c r="P25" s="51"/>
    </row>
    <row r="26" spans="1:20" ht="15.75" customHeight="1" thickBot="1" x14ac:dyDescent="0.35">
      <c r="A26" s="402"/>
      <c r="B26" s="470"/>
      <c r="C26" s="399" t="s">
        <v>180</v>
      </c>
      <c r="D26" s="399"/>
      <c r="E26" s="399"/>
      <c r="F26" s="399"/>
      <c r="G26" s="399"/>
      <c r="H26" s="399"/>
      <c r="I26" s="399"/>
      <c r="J26" s="399"/>
      <c r="K26" s="399"/>
      <c r="L26" s="400"/>
      <c r="M26" s="296"/>
      <c r="N26" s="264"/>
      <c r="O26" s="265"/>
      <c r="P26" s="51"/>
    </row>
    <row r="27" spans="1:20" ht="15" customHeight="1" x14ac:dyDescent="0.3">
      <c r="A27" s="402"/>
      <c r="B27" s="381">
        <v>8</v>
      </c>
      <c r="C27" s="404" t="s">
        <v>181</v>
      </c>
      <c r="D27" s="404"/>
      <c r="E27" s="404"/>
      <c r="F27" s="404"/>
      <c r="G27" s="404"/>
      <c r="H27" s="404"/>
      <c r="I27" s="404"/>
      <c r="J27" s="404"/>
      <c r="K27" s="404"/>
      <c r="L27" s="405"/>
      <c r="M27" s="288"/>
      <c r="N27" s="210"/>
      <c r="O27" s="260"/>
      <c r="P27" s="51"/>
      <c r="Q27" s="49"/>
    </row>
    <row r="28" spans="1:20" ht="15" customHeight="1" x14ac:dyDescent="0.3">
      <c r="A28" s="402"/>
      <c r="B28" s="386"/>
      <c r="C28" s="345" t="s">
        <v>182</v>
      </c>
      <c r="D28" s="346"/>
      <c r="E28" s="346"/>
      <c r="F28" s="346"/>
      <c r="G28" s="346"/>
      <c r="H28" s="346"/>
      <c r="I28" s="346"/>
      <c r="J28" s="346"/>
      <c r="K28" s="346"/>
      <c r="L28" s="346"/>
      <c r="M28" s="255"/>
      <c r="N28" s="204"/>
      <c r="O28" s="256"/>
      <c r="P28" s="51"/>
      <c r="Q28" s="49"/>
    </row>
    <row r="29" spans="1:20" ht="15.75" customHeight="1" thickBot="1" x14ac:dyDescent="0.35">
      <c r="A29" s="402"/>
      <c r="B29" s="382"/>
      <c r="C29" s="399" t="s">
        <v>183</v>
      </c>
      <c r="D29" s="399"/>
      <c r="E29" s="399"/>
      <c r="F29" s="399"/>
      <c r="G29" s="399"/>
      <c r="H29" s="399"/>
      <c r="I29" s="399"/>
      <c r="J29" s="399"/>
      <c r="K29" s="399"/>
      <c r="L29" s="400"/>
      <c r="M29" s="269"/>
      <c r="N29" s="220"/>
      <c r="O29" s="261"/>
      <c r="P29" s="51"/>
    </row>
    <row r="30" spans="1:20" ht="15" customHeight="1" x14ac:dyDescent="0.3">
      <c r="A30" s="402"/>
      <c r="B30" s="468">
        <v>9</v>
      </c>
      <c r="C30" s="404" t="s">
        <v>184</v>
      </c>
      <c r="D30" s="404"/>
      <c r="E30" s="404"/>
      <c r="F30" s="404"/>
      <c r="G30" s="404"/>
      <c r="H30" s="404"/>
      <c r="I30" s="404"/>
      <c r="J30" s="404"/>
      <c r="K30" s="404"/>
      <c r="L30" s="405"/>
      <c r="M30" s="295"/>
      <c r="N30" s="257"/>
      <c r="O30" s="262"/>
      <c r="P30" s="49"/>
    </row>
    <row r="31" spans="1:20" ht="15" customHeight="1" x14ac:dyDescent="0.3">
      <c r="A31" s="402"/>
      <c r="B31" s="469"/>
      <c r="C31" s="457" t="s">
        <v>185</v>
      </c>
      <c r="D31" s="457"/>
      <c r="E31" s="457"/>
      <c r="F31" s="457"/>
      <c r="G31" s="457"/>
      <c r="H31" s="457"/>
      <c r="I31" s="457"/>
      <c r="J31" s="457"/>
      <c r="K31" s="457"/>
      <c r="L31" s="458"/>
      <c r="M31" s="297"/>
      <c r="N31" s="228"/>
      <c r="O31" s="266"/>
      <c r="P31" s="49"/>
    </row>
    <row r="32" spans="1:20" ht="15.75" customHeight="1" thickBot="1" x14ac:dyDescent="0.35">
      <c r="A32" s="402"/>
      <c r="B32" s="470"/>
      <c r="C32" s="399" t="s">
        <v>186</v>
      </c>
      <c r="D32" s="399"/>
      <c r="E32" s="399"/>
      <c r="F32" s="399"/>
      <c r="G32" s="399"/>
      <c r="H32" s="399"/>
      <c r="I32" s="399"/>
      <c r="J32" s="399"/>
      <c r="K32" s="399"/>
      <c r="L32" s="400"/>
      <c r="M32" s="296"/>
      <c r="N32" s="264"/>
      <c r="O32" s="265"/>
      <c r="P32" s="49"/>
    </row>
    <row r="33" spans="1:16" ht="15" customHeight="1" x14ac:dyDescent="0.3">
      <c r="A33" s="402"/>
      <c r="B33" s="381">
        <v>10</v>
      </c>
      <c r="C33" s="404" t="s">
        <v>187</v>
      </c>
      <c r="D33" s="404"/>
      <c r="E33" s="404"/>
      <c r="F33" s="404"/>
      <c r="G33" s="404"/>
      <c r="H33" s="404"/>
      <c r="I33" s="404"/>
      <c r="J33" s="404"/>
      <c r="K33" s="404"/>
      <c r="L33" s="405"/>
      <c r="M33" s="288"/>
      <c r="N33" s="210"/>
      <c r="O33" s="260"/>
      <c r="P33" s="49"/>
    </row>
    <row r="34" spans="1:16" ht="15" customHeight="1" x14ac:dyDescent="0.3">
      <c r="A34" s="402"/>
      <c r="B34" s="386"/>
      <c r="C34" s="345" t="s">
        <v>188</v>
      </c>
      <c r="D34" s="346"/>
      <c r="E34" s="346"/>
      <c r="F34" s="346"/>
      <c r="G34" s="346"/>
      <c r="H34" s="346"/>
      <c r="I34" s="346"/>
      <c r="J34" s="346"/>
      <c r="K34" s="346"/>
      <c r="L34" s="346"/>
      <c r="M34" s="255"/>
      <c r="N34" s="204"/>
      <c r="O34" s="256"/>
      <c r="P34" s="49"/>
    </row>
    <row r="35" spans="1:16" ht="14.5" customHeight="1" thickBot="1" x14ac:dyDescent="0.35">
      <c r="A35" s="402"/>
      <c r="B35" s="382"/>
      <c r="C35" s="399" t="s">
        <v>189</v>
      </c>
      <c r="D35" s="399"/>
      <c r="E35" s="399"/>
      <c r="F35" s="399"/>
      <c r="G35" s="399"/>
      <c r="H35" s="399"/>
      <c r="I35" s="399"/>
      <c r="J35" s="399"/>
      <c r="K35" s="399"/>
      <c r="L35" s="400"/>
      <c r="M35" s="269"/>
      <c r="N35" s="220"/>
      <c r="O35" s="221"/>
      <c r="P35" s="51"/>
    </row>
    <row r="36" spans="1:16" ht="13.9" customHeight="1" x14ac:dyDescent="0.3">
      <c r="A36" s="402"/>
      <c r="B36" s="480">
        <v>11</v>
      </c>
      <c r="C36" s="404" t="s">
        <v>190</v>
      </c>
      <c r="D36" s="404"/>
      <c r="E36" s="404"/>
      <c r="F36" s="404"/>
      <c r="G36" s="404"/>
      <c r="H36" s="404"/>
      <c r="I36" s="404"/>
      <c r="J36" s="404"/>
      <c r="K36" s="404"/>
      <c r="L36" s="405"/>
      <c r="M36" s="295"/>
      <c r="N36" s="257"/>
      <c r="O36" s="262"/>
      <c r="P36" s="51"/>
    </row>
    <row r="37" spans="1:16" ht="15" customHeight="1" x14ac:dyDescent="0.3">
      <c r="A37" s="402"/>
      <c r="B37" s="481"/>
      <c r="C37" s="345" t="s">
        <v>191</v>
      </c>
      <c r="D37" s="346"/>
      <c r="E37" s="346"/>
      <c r="F37" s="346"/>
      <c r="G37" s="346"/>
      <c r="H37" s="346"/>
      <c r="I37" s="346"/>
      <c r="J37" s="346"/>
      <c r="K37" s="346"/>
      <c r="L37" s="346"/>
      <c r="M37" s="297"/>
      <c r="N37" s="228"/>
      <c r="O37" s="266"/>
      <c r="P37" s="49"/>
    </row>
    <row r="38" spans="1:16" ht="15.75" customHeight="1" thickBot="1" x14ac:dyDescent="0.35">
      <c r="A38" s="402"/>
      <c r="B38" s="482"/>
      <c r="C38" s="399" t="s">
        <v>192</v>
      </c>
      <c r="D38" s="399"/>
      <c r="E38" s="399"/>
      <c r="F38" s="399"/>
      <c r="G38" s="399"/>
      <c r="H38" s="399"/>
      <c r="I38" s="399"/>
      <c r="J38" s="399"/>
      <c r="K38" s="399"/>
      <c r="L38" s="400"/>
      <c r="M38" s="296"/>
      <c r="N38" s="264"/>
      <c r="O38" s="265"/>
      <c r="P38" s="49"/>
    </row>
    <row r="39" spans="1:16" ht="30" customHeight="1" x14ac:dyDescent="0.3">
      <c r="A39" s="402"/>
      <c r="B39" s="381">
        <v>12</v>
      </c>
      <c r="C39" s="404" t="s">
        <v>193</v>
      </c>
      <c r="D39" s="404"/>
      <c r="E39" s="404"/>
      <c r="F39" s="404"/>
      <c r="G39" s="404"/>
      <c r="H39" s="404"/>
      <c r="I39" s="404"/>
      <c r="J39" s="404"/>
      <c r="K39" s="404"/>
      <c r="L39" s="405"/>
      <c r="M39" s="288"/>
      <c r="N39" s="210"/>
      <c r="O39" s="260"/>
    </row>
    <row r="40" spans="1:16" x14ac:dyDescent="0.3">
      <c r="A40" s="402"/>
      <c r="B40" s="386"/>
      <c r="C40" s="345" t="s">
        <v>194</v>
      </c>
      <c r="D40" s="346"/>
      <c r="E40" s="346"/>
      <c r="F40" s="346"/>
      <c r="G40" s="346"/>
      <c r="H40" s="346"/>
      <c r="I40" s="346"/>
      <c r="J40" s="346"/>
      <c r="K40" s="346"/>
      <c r="L40" s="346"/>
      <c r="M40" s="255"/>
      <c r="N40" s="204"/>
      <c r="O40" s="256"/>
      <c r="P40" s="49"/>
    </row>
    <row r="41" spans="1:16" ht="28.5" customHeight="1" x14ac:dyDescent="0.3">
      <c r="A41" s="402"/>
      <c r="B41" s="386"/>
      <c r="C41" s="345" t="s">
        <v>195</v>
      </c>
      <c r="D41" s="346"/>
      <c r="E41" s="346"/>
      <c r="F41" s="346"/>
      <c r="G41" s="346"/>
      <c r="H41" s="346"/>
      <c r="I41" s="346"/>
      <c r="J41" s="346"/>
      <c r="K41" s="346"/>
      <c r="L41" s="346"/>
      <c r="M41" s="255"/>
      <c r="N41" s="204"/>
      <c r="O41" s="256"/>
      <c r="P41" s="49"/>
    </row>
    <row r="42" spans="1:16" ht="15.75" customHeight="1" thickBot="1" x14ac:dyDescent="0.35">
      <c r="A42" s="403"/>
      <c r="B42" s="382"/>
      <c r="C42" s="399" t="s">
        <v>196</v>
      </c>
      <c r="D42" s="399"/>
      <c r="E42" s="399"/>
      <c r="F42" s="399"/>
      <c r="G42" s="399"/>
      <c r="H42" s="399"/>
      <c r="I42" s="399"/>
      <c r="J42" s="399"/>
      <c r="K42" s="399"/>
      <c r="L42" s="400"/>
      <c r="M42" s="290"/>
      <c r="N42" s="207"/>
      <c r="O42" s="267"/>
      <c r="P42" s="49"/>
    </row>
    <row r="43" spans="1:16" x14ac:dyDescent="0.3">
      <c r="P43" s="49"/>
    </row>
    <row r="44" spans="1:16" ht="14.5" thickBot="1" x14ac:dyDescent="0.35"/>
    <row r="45" spans="1:16" x14ac:dyDescent="0.3">
      <c r="A45" s="471" t="s">
        <v>19</v>
      </c>
      <c r="B45" s="472"/>
      <c r="C45" s="472"/>
      <c r="D45" s="472"/>
      <c r="E45" s="472"/>
      <c r="F45" s="472"/>
      <c r="G45" s="472"/>
      <c r="H45" s="472"/>
      <c r="I45" s="472"/>
      <c r="J45" s="472"/>
      <c r="K45" s="472"/>
      <c r="L45" s="472"/>
      <c r="M45" s="472"/>
      <c r="N45" s="472"/>
      <c r="O45" s="473"/>
    </row>
    <row r="46" spans="1:16" x14ac:dyDescent="0.3">
      <c r="A46" s="474"/>
      <c r="B46" s="475"/>
      <c r="C46" s="475"/>
      <c r="D46" s="475"/>
      <c r="E46" s="475"/>
      <c r="F46" s="475"/>
      <c r="G46" s="475"/>
      <c r="H46" s="475"/>
      <c r="I46" s="475"/>
      <c r="J46" s="475"/>
      <c r="K46" s="475"/>
      <c r="L46" s="475"/>
      <c r="M46" s="475"/>
      <c r="N46" s="475"/>
      <c r="O46" s="476"/>
    </row>
    <row r="47" spans="1:16" x14ac:dyDescent="0.3">
      <c r="A47" s="474"/>
      <c r="B47" s="475"/>
      <c r="C47" s="475"/>
      <c r="D47" s="475"/>
      <c r="E47" s="475"/>
      <c r="F47" s="475"/>
      <c r="G47" s="475"/>
      <c r="H47" s="475"/>
      <c r="I47" s="475"/>
      <c r="J47" s="475"/>
      <c r="K47" s="475"/>
      <c r="L47" s="475"/>
      <c r="M47" s="475"/>
      <c r="N47" s="475"/>
      <c r="O47" s="476"/>
    </row>
    <row r="48" spans="1:16" ht="14.5" thickBot="1" x14ac:dyDescent="0.35">
      <c r="A48" s="477"/>
      <c r="B48" s="478"/>
      <c r="C48" s="478"/>
      <c r="D48" s="478"/>
      <c r="E48" s="478"/>
      <c r="F48" s="478"/>
      <c r="G48" s="478"/>
      <c r="H48" s="478"/>
      <c r="I48" s="478"/>
      <c r="J48" s="478"/>
      <c r="K48" s="478"/>
      <c r="L48" s="478"/>
      <c r="M48" s="478"/>
      <c r="N48" s="478"/>
      <c r="O48" s="479"/>
    </row>
    <row r="49" spans="1:14" x14ac:dyDescent="0.3">
      <c r="G49" s="45"/>
      <c r="H49" s="45"/>
      <c r="I49" s="45"/>
      <c r="J49" s="45"/>
    </row>
    <row r="50" spans="1:14" x14ac:dyDescent="0.3">
      <c r="A50" s="60" t="s">
        <v>71</v>
      </c>
      <c r="B50" s="41"/>
      <c r="C50" s="41"/>
      <c r="H50" s="45"/>
      <c r="J50" s="45"/>
    </row>
    <row r="51" spans="1:14" x14ac:dyDescent="0.3">
      <c r="A51" s="226" t="s">
        <v>72</v>
      </c>
      <c r="B51" s="41"/>
      <c r="C51" s="41"/>
      <c r="K51" s="57"/>
      <c r="L51" s="57"/>
      <c r="M51" s="57"/>
      <c r="N51" s="57"/>
    </row>
    <row r="52" spans="1:14" x14ac:dyDescent="0.3">
      <c r="A52" s="227" t="s">
        <v>70</v>
      </c>
    </row>
  </sheetData>
  <sheetProtection algorithmName="SHA-512" hashValue="9Gj0vGkUvdAvFNHPZ7XNHgXPhfxMge+1jkTNWMut2LV8HHDGYlV/7FHGkXob7zQohNiXS3LCJLXDG/dq70ZWHg==" saltValue="f+rWHS/yt7LjDY3062C0Eg==" spinCount="100000" sheet="1" objects="1" scenarios="1"/>
  <mergeCells count="46">
    <mergeCell ref="A45:O48"/>
    <mergeCell ref="B36:B38"/>
    <mergeCell ref="C36:L36"/>
    <mergeCell ref="C37:L37"/>
    <mergeCell ref="C38:L38"/>
    <mergeCell ref="C41:L41"/>
    <mergeCell ref="B39:B42"/>
    <mergeCell ref="C39:L39"/>
    <mergeCell ref="C40:L40"/>
    <mergeCell ref="C42:L42"/>
    <mergeCell ref="A18:A42"/>
    <mergeCell ref="C18:L18"/>
    <mergeCell ref="C19:L19"/>
    <mergeCell ref="C20:L20"/>
    <mergeCell ref="C21:L21"/>
    <mergeCell ref="C22:L22"/>
    <mergeCell ref="B27:B29"/>
    <mergeCell ref="B23:B24"/>
    <mergeCell ref="C23:L23"/>
    <mergeCell ref="C24:L24"/>
    <mergeCell ref="B25:B26"/>
    <mergeCell ref="C25:L25"/>
    <mergeCell ref="C26:L26"/>
    <mergeCell ref="K15:O15"/>
    <mergeCell ref="I12:J14"/>
    <mergeCell ref="B33:B35"/>
    <mergeCell ref="C33:L33"/>
    <mergeCell ref="K13:O13"/>
    <mergeCell ref="K14:O14"/>
    <mergeCell ref="C27:L27"/>
    <mergeCell ref="C28:L28"/>
    <mergeCell ref="C29:L29"/>
    <mergeCell ref="C17:L17"/>
    <mergeCell ref="C34:L34"/>
    <mergeCell ref="C35:L35"/>
    <mergeCell ref="B30:B32"/>
    <mergeCell ref="C30:L30"/>
    <mergeCell ref="C31:L31"/>
    <mergeCell ref="C32:L32"/>
    <mergeCell ref="A7:B7"/>
    <mergeCell ref="A10:B10"/>
    <mergeCell ref="F2:O2"/>
    <mergeCell ref="F3:O4"/>
    <mergeCell ref="B12:G14"/>
    <mergeCell ref="A12:A14"/>
    <mergeCell ref="K12:O12"/>
  </mergeCells>
  <conditionalFormatting sqref="G18:L22 C18:D22">
    <cfRule type="expression" dxfId="126" priority="12" stopIfTrue="1">
      <formula>AND(M18=1,N18="x")</formula>
    </cfRule>
    <cfRule type="expression" dxfId="125" priority="13" stopIfTrue="1">
      <formula>AND(M18="x",N18&lt;&gt;"",N18=0)</formula>
    </cfRule>
    <cfRule type="expression" dxfId="124" priority="14" stopIfTrue="1">
      <formula>AND(M18="x",N18=1)</formula>
    </cfRule>
    <cfRule type="expression" dxfId="123" priority="15" stopIfTrue="1">
      <formula>AND(M18&lt;&gt;"",M18=0,N18=1)</formula>
    </cfRule>
    <cfRule type="expression" dxfId="122" priority="16" stopIfTrue="1">
      <formula>AND(M18=0,M18&lt;&gt;"")</formula>
    </cfRule>
    <cfRule type="expression" dxfId="121" priority="17" stopIfTrue="1">
      <formula>M18="x"</formula>
    </cfRule>
    <cfRule type="expression" dxfId="120" priority="18" stopIfTrue="1">
      <formula>AND(M18=1,N18=0,N18&lt;&gt;"")</formula>
    </cfRule>
    <cfRule type="expression" dxfId="119" priority="19" stopIfTrue="1">
      <formula>M18=1</formula>
    </cfRule>
  </conditionalFormatting>
  <conditionalFormatting sqref="F18:F22">
    <cfRule type="expression" dxfId="118" priority="20" stopIfTrue="1">
      <formula>AND(C15=1,Q18="x")</formula>
    </cfRule>
    <cfRule type="expression" dxfId="117" priority="21" stopIfTrue="1">
      <formula>AND(C15="x",Q18&lt;&gt;"",Q18=0)</formula>
    </cfRule>
    <cfRule type="expression" dxfId="116" priority="22" stopIfTrue="1">
      <formula>AND(C15="x",Q18=1)</formula>
    </cfRule>
    <cfRule type="expression" dxfId="115" priority="23" stopIfTrue="1">
      <formula>AND(C15&lt;&gt;"",C15=0,Q18=1)</formula>
    </cfRule>
    <cfRule type="expression" dxfId="114" priority="24" stopIfTrue="1">
      <formula>AND(C15=0,C15&lt;&gt;"")</formula>
    </cfRule>
    <cfRule type="expression" dxfId="113" priority="25" stopIfTrue="1">
      <formula>C15="x"</formula>
    </cfRule>
    <cfRule type="expression" dxfId="112" priority="26" stopIfTrue="1">
      <formula>AND(C15=1,Q18=0,Q18&lt;&gt;"")</formula>
    </cfRule>
    <cfRule type="expression" dxfId="111" priority="27" stopIfTrue="1">
      <formula>C15=1</formula>
    </cfRule>
  </conditionalFormatting>
  <conditionalFormatting sqref="E18:E22">
    <cfRule type="expression" dxfId="110" priority="28" stopIfTrue="1">
      <formula>AND(O18=1,C15="x")</formula>
    </cfRule>
    <cfRule type="expression" dxfId="109" priority="29" stopIfTrue="1">
      <formula>AND(O18="x",C15&lt;&gt;"",C15=0)</formula>
    </cfRule>
    <cfRule type="expression" dxfId="108" priority="30" stopIfTrue="1">
      <formula>AND(O18="x",C15=1)</formula>
    </cfRule>
    <cfRule type="expression" dxfId="107" priority="31" stopIfTrue="1">
      <formula>AND(O18&lt;&gt;"",O18=0,C15=1)</formula>
    </cfRule>
    <cfRule type="expression" dxfId="106" priority="32" stopIfTrue="1">
      <formula>AND(O18=0,O18&lt;&gt;"")</formula>
    </cfRule>
    <cfRule type="expression" dxfId="105" priority="33" stopIfTrue="1">
      <formula>O18="x"</formula>
    </cfRule>
    <cfRule type="expression" dxfId="104" priority="34" stopIfTrue="1">
      <formula>AND(O18=1,C15=0,C15&lt;&gt;"")</formula>
    </cfRule>
    <cfRule type="expression" dxfId="103" priority="35" stopIfTrue="1">
      <formula>O18=1</formula>
    </cfRule>
  </conditionalFormatting>
  <conditionalFormatting sqref="C23:L42">
    <cfRule type="expression" dxfId="102" priority="1" stopIfTrue="1">
      <formula>N23="X"</formula>
    </cfRule>
    <cfRule type="expression" dxfId="101" priority="2" stopIfTrue="1">
      <formula>AND(N23&lt;&gt;"",N23=0)</formula>
    </cfRule>
    <cfRule type="expression" dxfId="100" priority="3" stopIfTrue="1">
      <formula>N23=1</formula>
    </cfRule>
    <cfRule type="expression" dxfId="99" priority="4" stopIfTrue="1">
      <formula>AND(M23=1,N23="x")</formula>
    </cfRule>
    <cfRule type="expression" dxfId="98" priority="5" stopIfTrue="1">
      <formula>AND(M23="x",N23&lt;&gt;"",N23=0)</formula>
    </cfRule>
    <cfRule type="expression" dxfId="97" priority="6" stopIfTrue="1">
      <formula>AND(M23="x",N23=1)</formula>
    </cfRule>
    <cfRule type="expression" dxfId="96" priority="7" stopIfTrue="1">
      <formula>AND(M23&lt;&gt;"",M23=0,N23=1)</formula>
    </cfRule>
    <cfRule type="expression" dxfId="95" priority="8" stopIfTrue="1">
      <formula>AND(M23=0,M23&lt;&gt;"")</formula>
    </cfRule>
    <cfRule type="expression" dxfId="94" priority="9" stopIfTrue="1">
      <formula>M23="x"</formula>
    </cfRule>
    <cfRule type="expression" dxfId="93" priority="10" stopIfTrue="1">
      <formula>AND(M23=1,N23=0,N23&lt;&gt;"")</formula>
    </cfRule>
    <cfRule type="expression" dxfId="92" priority="11" stopIfTrue="1">
      <formula>M23=1</formula>
    </cfRule>
  </conditionalFormatting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14</vt:i4>
      </vt:variant>
    </vt:vector>
  </HeadingPairs>
  <TitlesOfParts>
    <vt:vector size="14" baseType="lpstr">
      <vt:lpstr>1.1.MÂNCAT ȘI BĂUT</vt:lpstr>
      <vt:lpstr>1.2.PREPARAT HRANA</vt:lpstr>
      <vt:lpstr>1.3.AȘEZAT MASA</vt:lpstr>
      <vt:lpstr>1.4.SPALAT VASE</vt:lpstr>
      <vt:lpstr>2.1.FACE CUMPĂRĂTURI</vt:lpstr>
      <vt:lpstr>3.1ÎMBRĂCAT ȘI ÎNGRIJIT HAINELE</vt:lpstr>
      <vt:lpstr>3.2.CUMPĂRAT HAINE</vt:lpstr>
      <vt:lpstr>4.1.CURĂȚENIE ȘI MOBILARE</vt:lpstr>
      <vt:lpstr>4.2.MOBILAREA CAMEREI</vt:lpstr>
      <vt:lpstr>5.1.REACȚIE LA BOALĂ</vt:lpstr>
      <vt:lpstr>6.1.CIRCUMSTANȚE DE LOCUIRE</vt:lpstr>
      <vt:lpstr>7.1.CONDUCERE ȘI HOTĂRI</vt:lpstr>
      <vt:lpstr>8.1.OCUPAREA TIMPULUI LIBER</vt:lpstr>
      <vt:lpstr>AUTONOMIE-SCORURI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Oana</dc:creator>
  <cp:lastModifiedBy>Inge José Smelik</cp:lastModifiedBy>
  <cp:lastPrinted>2020-01-06T18:56:40Z</cp:lastPrinted>
  <dcterms:created xsi:type="dcterms:W3CDTF">2019-01-18T18:02:02Z</dcterms:created>
  <dcterms:modified xsi:type="dcterms:W3CDTF">2020-11-23T08:29:26Z</dcterms:modified>
</cp:coreProperties>
</file>