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43989976-EB81-4CE4-85FC-AA610CCA2B6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.1.MOTRICITATE GROSIERĂ" sheetId="2" r:id="rId1"/>
    <sheet name="2.1.MOTRICITATE FINĂ" sheetId="3" r:id="rId2"/>
    <sheet name="3.1.SIMȚ TACTIL" sheetId="6" r:id="rId3"/>
    <sheet name="3.2.SIMȚ GUSTATIV" sheetId="5" r:id="rId4"/>
    <sheet name="3.3.SIMȚ OLFACTIV" sheetId="7" r:id="rId5"/>
    <sheet name="3.4.SIMȚ AUDITIV" sheetId="4" r:id="rId6"/>
    <sheet name="3.5.SIMȚ VIZUAL" sheetId="8" r:id="rId7"/>
    <sheet name="DEZVOLTAREA SENZORIALĂ ȘI MOTOR" sheetId="1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8" l="1"/>
  <c r="K8" i="8"/>
  <c r="K10" i="8"/>
  <c r="J9" i="8"/>
  <c r="J8" i="8"/>
  <c r="I9" i="8"/>
  <c r="I8" i="8"/>
  <c r="I10" i="8"/>
  <c r="H9" i="8"/>
  <c r="H8" i="8"/>
  <c r="H10" i="8"/>
  <c r="G9" i="8"/>
  <c r="G8" i="8"/>
  <c r="G10" i="8"/>
  <c r="F9" i="8"/>
  <c r="F8" i="8"/>
  <c r="F10" i="8"/>
  <c r="E9" i="8"/>
  <c r="E8" i="8"/>
  <c r="E10" i="8"/>
  <c r="D9" i="8"/>
  <c r="D8" i="8"/>
  <c r="D10" i="8"/>
  <c r="C9" i="8"/>
  <c r="C8" i="8"/>
  <c r="C10" i="8"/>
  <c r="I9" i="4"/>
  <c r="I8" i="4"/>
  <c r="I10" i="4"/>
  <c r="H9" i="4"/>
  <c r="H8" i="4"/>
  <c r="H10" i="4"/>
  <c r="G9" i="4"/>
  <c r="G8" i="4"/>
  <c r="G10" i="4"/>
  <c r="F9" i="4"/>
  <c r="F8" i="4"/>
  <c r="F10" i="4"/>
  <c r="E9" i="4"/>
  <c r="E8" i="4"/>
  <c r="E10" i="4"/>
  <c r="D9" i="4"/>
  <c r="D8" i="4"/>
  <c r="I10" i="7"/>
  <c r="I8" i="7"/>
  <c r="I9" i="7"/>
  <c r="H9" i="7"/>
  <c r="H8" i="7"/>
  <c r="H10" i="7"/>
  <c r="G9" i="7"/>
  <c r="G8" i="7"/>
  <c r="G10" i="7"/>
  <c r="F9" i="7"/>
  <c r="F8" i="7"/>
  <c r="F10" i="7"/>
  <c r="E9" i="7"/>
  <c r="E8" i="7"/>
  <c r="E10" i="7"/>
  <c r="D9" i="7"/>
  <c r="D8" i="7"/>
  <c r="D10" i="7"/>
  <c r="C9" i="7"/>
  <c r="C8" i="7"/>
  <c r="C10" i="7"/>
  <c r="J9" i="5"/>
  <c r="J8" i="5"/>
  <c r="J10" i="5"/>
  <c r="I9" i="5"/>
  <c r="I8" i="5"/>
  <c r="I10" i="5"/>
  <c r="H9" i="5"/>
  <c r="H8" i="5"/>
  <c r="H10" i="5"/>
  <c r="G9" i="5"/>
  <c r="G8" i="5"/>
  <c r="G10" i="5"/>
  <c r="F9" i="5"/>
  <c r="F8" i="5"/>
  <c r="F10" i="5"/>
  <c r="E9" i="5"/>
  <c r="E8" i="5"/>
  <c r="E10" i="5"/>
  <c r="D9" i="5"/>
  <c r="D8" i="5"/>
  <c r="D10" i="5"/>
  <c r="C9" i="5"/>
  <c r="C8" i="5"/>
  <c r="C10" i="5"/>
  <c r="J9" i="6"/>
  <c r="J8" i="6"/>
  <c r="J10" i="6"/>
  <c r="I9" i="6"/>
  <c r="I8" i="6"/>
  <c r="I10" i="6"/>
  <c r="H9" i="6"/>
  <c r="H8" i="6"/>
  <c r="H10" i="6"/>
  <c r="G9" i="6"/>
  <c r="G8" i="6"/>
  <c r="G10" i="6"/>
  <c r="F9" i="6"/>
  <c r="F8" i="6"/>
  <c r="F10" i="6"/>
  <c r="E9" i="6"/>
  <c r="E8" i="6"/>
  <c r="E10" i="6"/>
  <c r="D10" i="6"/>
  <c r="C9" i="6"/>
  <c r="C8" i="6"/>
  <c r="C10" i="6"/>
  <c r="K9" i="3"/>
  <c r="K8" i="3"/>
  <c r="K10" i="3"/>
  <c r="J9" i="3"/>
  <c r="J8" i="3"/>
  <c r="J10" i="3"/>
  <c r="I9" i="3"/>
  <c r="I8" i="3"/>
  <c r="I10" i="3"/>
  <c r="H9" i="3"/>
  <c r="H8" i="3"/>
  <c r="H10" i="3"/>
  <c r="G9" i="3"/>
  <c r="G8" i="3"/>
  <c r="G10" i="3"/>
  <c r="F9" i="3"/>
  <c r="F8" i="3"/>
  <c r="F10" i="3"/>
  <c r="E9" i="3"/>
  <c r="E8" i="3"/>
  <c r="D9" i="3"/>
  <c r="D8" i="3"/>
  <c r="D10" i="3"/>
  <c r="C9" i="3"/>
  <c r="C8" i="3"/>
  <c r="C10" i="3"/>
  <c r="J9" i="2"/>
  <c r="J8" i="2"/>
  <c r="J10" i="2"/>
  <c r="I9" i="2"/>
  <c r="I8" i="2"/>
  <c r="I10" i="2"/>
  <c r="H9" i="2"/>
  <c r="H8" i="2"/>
  <c r="H10" i="2"/>
  <c r="G9" i="2"/>
  <c r="G8" i="2"/>
  <c r="G10" i="2"/>
  <c r="F9" i="2"/>
  <c r="F8" i="2"/>
  <c r="F10" i="2"/>
  <c r="E9" i="2"/>
  <c r="E8" i="2"/>
  <c r="E10" i="2"/>
  <c r="D9" i="2"/>
  <c r="D8" i="2"/>
  <c r="D10" i="2"/>
  <c r="C9" i="2"/>
  <c r="C8" i="2"/>
  <c r="C10" i="2"/>
  <c r="B4" i="8" l="1"/>
  <c r="A4" i="8"/>
  <c r="B3" i="8"/>
  <c r="A3" i="8"/>
  <c r="B2" i="8"/>
  <c r="A2" i="8"/>
  <c r="B1" i="8"/>
  <c r="A1" i="8"/>
  <c r="B4" i="4"/>
  <c r="A4" i="4"/>
  <c r="B3" i="4"/>
  <c r="A3" i="4"/>
  <c r="B2" i="4"/>
  <c r="A2" i="4"/>
  <c r="B1" i="4"/>
  <c r="A1" i="4"/>
  <c r="B4" i="7"/>
  <c r="A4" i="7"/>
  <c r="B3" i="7"/>
  <c r="A3" i="7"/>
  <c r="B2" i="7"/>
  <c r="A2" i="7"/>
  <c r="B1" i="7"/>
  <c r="A1" i="7"/>
  <c r="B4" i="5"/>
  <c r="A4" i="5"/>
  <c r="B3" i="5"/>
  <c r="A3" i="5"/>
  <c r="B2" i="5"/>
  <c r="A2" i="5"/>
  <c r="B1" i="5"/>
  <c r="A1" i="5"/>
  <c r="B4" i="6"/>
  <c r="A4" i="6"/>
  <c r="B3" i="6"/>
  <c r="A3" i="6"/>
  <c r="B2" i="6"/>
  <c r="A2" i="6"/>
  <c r="B1" i="6"/>
  <c r="A1" i="6"/>
  <c r="B4" i="3"/>
  <c r="A4" i="3"/>
  <c r="B3" i="3"/>
  <c r="A3" i="3"/>
  <c r="B2" i="3"/>
  <c r="A2" i="3"/>
  <c r="B1" i="3"/>
  <c r="A1" i="3"/>
  <c r="A1" i="1"/>
  <c r="B1" i="1"/>
  <c r="A2" i="1"/>
  <c r="B2" i="1"/>
  <c r="A3" i="1"/>
  <c r="B3" i="1"/>
  <c r="A4" i="1"/>
  <c r="B4" i="1"/>
  <c r="I8" i="1"/>
  <c r="A17" i="1"/>
  <c r="B9" i="1" s="1"/>
  <c r="B17" i="1"/>
  <c r="B8" i="1" s="1"/>
  <c r="A18" i="1"/>
  <c r="C18" i="1"/>
  <c r="D18" i="1"/>
  <c r="E18" i="1"/>
  <c r="A19" i="1"/>
  <c r="B19" i="1"/>
  <c r="C19" i="1"/>
  <c r="D19" i="1"/>
  <c r="E19" i="1"/>
  <c r="A57" i="1"/>
  <c r="H9" i="1" s="1"/>
  <c r="B57" i="1"/>
  <c r="H8" i="1" s="1"/>
  <c r="A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A61" i="1"/>
  <c r="C61" i="1"/>
  <c r="D61" i="1"/>
  <c r="E61" i="1"/>
  <c r="F61" i="1"/>
  <c r="G61" i="1"/>
  <c r="H61" i="1"/>
  <c r="I61" i="1"/>
  <c r="K61" i="1"/>
  <c r="L61" i="1"/>
  <c r="M61" i="1"/>
  <c r="N61" i="1"/>
  <c r="A51" i="1"/>
  <c r="G9" i="1" s="1"/>
  <c r="B51" i="1"/>
  <c r="G8" i="1" s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A53" i="1"/>
  <c r="B53" i="1"/>
  <c r="D53" i="1"/>
  <c r="E53" i="1"/>
  <c r="F53" i="1"/>
  <c r="G53" i="1"/>
  <c r="H53" i="1"/>
  <c r="I53" i="1"/>
  <c r="J53" i="1"/>
  <c r="K53" i="1"/>
  <c r="L53" i="1"/>
  <c r="M53" i="1"/>
  <c r="N53" i="1"/>
  <c r="A54" i="1"/>
  <c r="B54" i="1"/>
  <c r="D54" i="1"/>
  <c r="E54" i="1"/>
  <c r="F54" i="1"/>
  <c r="G54" i="1"/>
  <c r="H54" i="1"/>
  <c r="I54" i="1"/>
  <c r="J54" i="1"/>
  <c r="K54" i="1"/>
  <c r="L54" i="1"/>
  <c r="M54" i="1"/>
  <c r="N54" i="1"/>
  <c r="A55" i="1"/>
  <c r="E55" i="1"/>
  <c r="F55" i="1"/>
  <c r="G55" i="1"/>
  <c r="H55" i="1"/>
  <c r="I55" i="1"/>
  <c r="J55" i="1"/>
  <c r="K55" i="1"/>
  <c r="L55" i="1"/>
  <c r="M55" i="1"/>
  <c r="N55" i="1"/>
  <c r="A45" i="1"/>
  <c r="F9" i="1" s="1"/>
  <c r="B45" i="1"/>
  <c r="F8" i="1" s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A49" i="1"/>
  <c r="C49" i="1"/>
  <c r="D49" i="1"/>
  <c r="E49" i="1"/>
  <c r="F49" i="1"/>
  <c r="G49" i="1"/>
  <c r="H49" i="1"/>
  <c r="I49" i="1"/>
  <c r="J49" i="1"/>
  <c r="K49" i="1"/>
  <c r="L49" i="1"/>
  <c r="M49" i="1"/>
  <c r="N49" i="1"/>
  <c r="A39" i="1"/>
  <c r="E9" i="1" s="1"/>
  <c r="B39" i="1"/>
  <c r="E8" i="1" s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A33" i="1"/>
  <c r="D9" i="1" s="1"/>
  <c r="B33" i="1"/>
  <c r="D8" i="1" s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A36" i="1"/>
  <c r="B36" i="1"/>
  <c r="C36" i="1"/>
  <c r="E36" i="1"/>
  <c r="F36" i="1"/>
  <c r="G36" i="1"/>
  <c r="H36" i="1"/>
  <c r="I36" i="1"/>
  <c r="J36" i="1"/>
  <c r="K36" i="1"/>
  <c r="L36" i="1"/>
  <c r="M36" i="1"/>
  <c r="N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A25" i="1"/>
  <c r="C9" i="1" s="1"/>
  <c r="B25" i="1"/>
  <c r="C8" i="1" s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A29" i="1"/>
  <c r="C29" i="1"/>
  <c r="D29" i="1"/>
  <c r="F29" i="1"/>
  <c r="G29" i="1"/>
  <c r="H29" i="1"/>
  <c r="I29" i="1"/>
  <c r="J29" i="1"/>
  <c r="K29" i="1"/>
  <c r="L29" i="1"/>
  <c r="M29" i="1"/>
  <c r="N29" i="1"/>
  <c r="F18" i="1"/>
  <c r="G18" i="1"/>
  <c r="H18" i="1"/>
  <c r="I18" i="1"/>
  <c r="J18" i="1"/>
  <c r="K18" i="1"/>
  <c r="L18" i="1"/>
  <c r="M18" i="1"/>
  <c r="N18" i="1"/>
  <c r="O18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10" i="2"/>
  <c r="O21" i="1" s="1"/>
  <c r="B12" i="1" s="1"/>
  <c r="I12" i="1" s="1"/>
  <c r="O9" i="2"/>
  <c r="O20" i="1" s="1"/>
  <c r="B11" i="1" s="1"/>
  <c r="O8" i="2"/>
  <c r="O19" i="1" s="1"/>
  <c r="B10" i="1" s="1"/>
  <c r="E10" i="3"/>
  <c r="E29" i="1" s="1"/>
  <c r="O9" i="3"/>
  <c r="O28" i="1" s="1"/>
  <c r="C11" i="1" s="1"/>
  <c r="O8" i="3"/>
  <c r="O27" i="1" s="1"/>
  <c r="C10" i="1" s="1"/>
  <c r="O10" i="6"/>
  <c r="O37" i="1" s="1"/>
  <c r="D12" i="1" s="1"/>
  <c r="D9" i="6"/>
  <c r="D36" i="1" s="1"/>
  <c r="O9" i="6"/>
  <c r="O36" i="1" s="1"/>
  <c r="D11" i="1" s="1"/>
  <c r="D8" i="6"/>
  <c r="O8" i="6" s="1"/>
  <c r="O35" i="1" s="1"/>
  <c r="D10" i="1" s="1"/>
  <c r="O10" i="5"/>
  <c r="O43" i="1" s="1"/>
  <c r="E12" i="1" s="1"/>
  <c r="O9" i="5"/>
  <c r="O42" i="1" s="1"/>
  <c r="E11" i="1" s="1"/>
  <c r="O8" i="5"/>
  <c r="O41" i="1" s="1"/>
  <c r="E10" i="1" s="1"/>
  <c r="O10" i="7"/>
  <c r="O49" i="1" s="1"/>
  <c r="F12" i="1" s="1"/>
  <c r="O9" i="7"/>
  <c r="O48" i="1" s="1"/>
  <c r="F11" i="1" s="1"/>
  <c r="I11" i="1" s="1"/>
  <c r="O8" i="7"/>
  <c r="O47" i="1" s="1"/>
  <c r="F10" i="1" s="1"/>
  <c r="D10" i="4"/>
  <c r="D55" i="1" s="1"/>
  <c r="C10" i="4"/>
  <c r="C9" i="4"/>
  <c r="O9" i="4" s="1"/>
  <c r="O54" i="1" s="1"/>
  <c r="G11" i="1" s="1"/>
  <c r="C8" i="4"/>
  <c r="O8" i="4" s="1"/>
  <c r="O53" i="1" s="1"/>
  <c r="G10" i="1" s="1"/>
  <c r="J10" i="8"/>
  <c r="J61" i="1" s="1"/>
  <c r="O9" i="8"/>
  <c r="O60" i="1" s="1"/>
  <c r="H11" i="1" s="1"/>
  <c r="O8" i="8"/>
  <c r="O59" i="1" s="1"/>
  <c r="H10" i="1" s="1"/>
  <c r="I10" i="1" l="1"/>
  <c r="C53" i="1"/>
  <c r="C54" i="1"/>
  <c r="O10" i="4"/>
  <c r="O55" i="1" s="1"/>
  <c r="G12" i="1" s="1"/>
  <c r="O10" i="3"/>
  <c r="O29" i="1" s="1"/>
  <c r="C12" i="1" s="1"/>
  <c r="C55" i="1"/>
  <c r="O10" i="8"/>
  <c r="O61" i="1" s="1"/>
  <c r="H12" i="1" s="1"/>
</calcChain>
</file>

<file path=xl/sharedStrings.xml><?xml version="1.0" encoding="utf-8"?>
<sst xmlns="http://schemas.openxmlformats.org/spreadsheetml/2006/main" count="475" uniqueCount="215">
  <si>
    <t>Legendă:</t>
  </si>
  <si>
    <t>scor realizat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</si>
  <si>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</si>
  <si>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</si>
  <si>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</si>
  <si>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</si>
  <si>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</si>
  <si>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</si>
  <si>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</si>
  <si>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</si>
  <si>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</si>
  <si>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</si>
  <si>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</si>
  <si>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</si>
  <si>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</si>
  <si>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</si>
  <si>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</si>
  <si>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</si>
  <si>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 xml:space="preserve">DEZVOLTARE SENZORIALĂ ŞI MOTORIE </t>
  </si>
  <si>
    <t>1.1. Coordonează și realizează mișcări ale membrelor, trunchiului, capului (motricitate grosieră)</t>
  </si>
  <si>
    <t>2.1. Are coordonare și pricizie în mișcări (motricitate fină)</t>
  </si>
  <si>
    <t xml:space="preserve">3.3. Recunoaște stimuli olfactivi  </t>
  </si>
  <si>
    <t>3.4. Ascultă și indică semnale sonore</t>
  </si>
  <si>
    <t>3.5. Identifică  stimuli vizuali</t>
  </si>
  <si>
    <t xml:space="preserve">Rezultatele evaluării se completează: </t>
  </si>
  <si>
    <t>Competențe</t>
  </si>
  <si>
    <t>Nivel</t>
  </si>
  <si>
    <t xml:space="preserve"> Achiziții</t>
  </si>
  <si>
    <t xml:space="preserve">Obs. </t>
  </si>
  <si>
    <t xml:space="preserve"> </t>
  </si>
  <si>
    <t>/</t>
  </si>
  <si>
    <t>6) Mută un obiect dintr-o mână în alta Îşi ia singur farfuria şi cana din dulap etc.</t>
  </si>
  <si>
    <t>3.1. Recunoaște caracteristici ale obiectelor folosind simțul tactil</t>
  </si>
  <si>
    <t>3.2. Recunoaște stimuli gustativi</t>
  </si>
  <si>
    <t xml:space="preserve">1) Miroase ceva luând aer pe nas </t>
  </si>
  <si>
    <t xml:space="preserve">1.1. </t>
  </si>
  <si>
    <t>Coordonează și realizează mișcări ale membrelor, trunchiului, capului (motricitate grosieră)</t>
  </si>
  <si>
    <t xml:space="preserve">2.1. </t>
  </si>
  <si>
    <t>Are coordonare și pricizie în mișcări (motricitate fină)</t>
  </si>
  <si>
    <t xml:space="preserve">3.1. </t>
  </si>
  <si>
    <t>Recunoaște caracteristici ale obiectelor folosind simțul tactil</t>
  </si>
  <si>
    <t xml:space="preserve">3.2. </t>
  </si>
  <si>
    <t>Recunoaște stimuli gustativi</t>
  </si>
  <si>
    <t xml:space="preserve">3.3. </t>
  </si>
  <si>
    <t xml:space="preserve">Recunoaște stimuli olfactivi  </t>
  </si>
  <si>
    <t xml:space="preserve">3.4. </t>
  </si>
  <si>
    <t>Ascultă și indică semnale sonore</t>
  </si>
  <si>
    <t xml:space="preserve">3.5. </t>
  </si>
  <si>
    <t>Identifică  stimuli vizuali</t>
  </si>
  <si>
    <t>Scor maxim</t>
  </si>
  <si>
    <t>Școala:</t>
  </si>
  <si>
    <t>….</t>
  </si>
  <si>
    <t>Elev:</t>
  </si>
  <si>
    <t>Clasa:</t>
  </si>
  <si>
    <t>Vârsta: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</si>
  <si>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</si>
  <si>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</si>
  <si>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</si>
  <si>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Evaluatori la:</t>
  </si>
  <si>
    <t>Evaluare inițială: …………………………..</t>
  </si>
  <si>
    <t>Evaluare finală: …………………………….</t>
  </si>
  <si>
    <t>In coloana Obs. se noteaza *1, *2, etc.  iar observația cu același indicator va fi notată în careul de la finalul grilei.</t>
  </si>
  <si>
    <t>1) Merge stabil.</t>
  </si>
  <si>
    <t>2) Merge cu rotaţie din triunchi.</t>
  </si>
  <si>
    <t xml:space="preserve">3) Face mişcări de întindere şi îndoire cu braţele, picioarele şi triunchiul.  </t>
  </si>
  <si>
    <t xml:space="preserve">5) Urcă scara trăgând piciorul unul după celălalt şi ţinându-se de bară. </t>
  </si>
  <si>
    <t xml:space="preserve">1) Merge stabil ducând ceva în mână. 
</t>
  </si>
  <si>
    <t xml:space="preserve">2) Are o poziţie corporală corectă.  
</t>
  </si>
  <si>
    <t xml:space="preserve">3) Se opreşte brusc din viteză.  
</t>
  </si>
  <si>
    <t xml:space="preserve">4) Urcă scara trăgând piciorul unul după celălalt.
</t>
  </si>
  <si>
    <t xml:space="preserve">5) Sare pe tălpi.
</t>
  </si>
  <si>
    <t xml:space="preserve">6) Sare de pe un picior pe altul. 
</t>
  </si>
  <si>
    <t>7) Aleargă fără să se împiedice.</t>
  </si>
  <si>
    <t xml:space="preserve">1) Poate merge pe vârfurile picioarelor. 
</t>
  </si>
  <si>
    <t xml:space="preserve">2) Sare de pe un scaun.
</t>
  </si>
  <si>
    <t xml:space="preserve">3) Merge pe călcâie. 
</t>
  </si>
  <si>
    <t>4) Face mișcări asimetrice (sare cu un picior în faţă, se învârte cu braţele în aer).</t>
  </si>
  <si>
    <t xml:space="preserve">5) Arată cu mișcările braţelor că se poate apăra de obiecte zburătoare sau mișcătoare. 
</t>
  </si>
  <si>
    <t>6) Reduce viteza sau accelerează la alergare.</t>
  </si>
  <si>
    <t>1) Merge cu braţele încrucişate.</t>
  </si>
  <si>
    <t>2) Stă 3 secunde intr-un picior.</t>
  </si>
  <si>
    <t xml:space="preserve">3) Sare cu amândouă picioarele simultan.   </t>
  </si>
  <si>
    <t xml:space="preserve">4) Face mișcări simetrice din umăr şi cot (face cercuri cu ambele braţe dintr-o dată). </t>
  </si>
  <si>
    <t xml:space="preserve">5) Se ridică rapid din aplecat în drept şi invers. </t>
  </si>
  <si>
    <t>6) Urcă scara prin ridicarea pe rând a picioarelor, drept-stâng,  ţinându-se de bară.</t>
  </si>
  <si>
    <t>1) Stă 3 secunde într-un picior.</t>
  </si>
  <si>
    <t xml:space="preserve">2) Se ridică cu facilitate din poziţie de culcat pe spate până în poziţie de şezut. </t>
  </si>
  <si>
    <t>3) Aleargă menținînd direcția drept înainte.</t>
  </si>
  <si>
    <t>1) Stă 10 secunde voluntar şi fără sprijin pe un picior.</t>
  </si>
  <si>
    <t>2) Urcă scara prin ridicarea pe rând a picioarelor, drept-stâng, fără a se mai ţine de bară.</t>
  </si>
  <si>
    <t>3) Încetineşte şi accelerează mişcările cunoscute (fluturatul braţelor - a face semnul pa cu mâna-, mişcarea de înot).</t>
  </si>
  <si>
    <t>4) Sare scurt într-un picior (3 secunde).</t>
  </si>
  <si>
    <t xml:space="preserve">1) Merge şi bate din palme concomitent. </t>
  </si>
  <si>
    <t>2) Sare simetric pe vârfurile picioarelor.</t>
  </si>
  <si>
    <t>3) Anticipează prin mișcările braţelor că va prinde un obiect.</t>
  </si>
  <si>
    <t>4) Face o săritură din alergare.</t>
  </si>
  <si>
    <t xml:space="preserve">5) Sare de pe un picior pe altul atât pe cel dominant cât şi pe cel nedominant (3 secunde) . </t>
  </si>
  <si>
    <t>1) Execută mişcări complexe care cer multă coordonare ( merge pe tricicletă-bicicletă, pe role sau patine).</t>
  </si>
  <si>
    <t xml:space="preserve">2) Îşi atinge călcâiele la o săritură. </t>
  </si>
  <si>
    <t>3) Face concomitent mişcări diferite (ritmice) cu braţele şi picioarele (cercuri cu braţele, bătut din piciore cu călcăiele rămase pe podea).</t>
  </si>
  <si>
    <t xml:space="preserve">1) Face mişcări de întindere şi îndoire cu degetele mâinii. </t>
  </si>
  <si>
    <t>2) Bate din palme.</t>
  </si>
  <si>
    <t xml:space="preserve">1) Face mişcări de fluturare din încheitura pumnului.
</t>
  </si>
  <si>
    <t xml:space="preserve">2) Pune cuburi într-o cutie ce are deasupra un capac cu găuri  potrivite formelor.  
</t>
  </si>
  <si>
    <t xml:space="preserve">3) Îşi pune pe rând pumnii unul peste celălalt.
</t>
  </si>
  <si>
    <t xml:space="preserve">4) Îşi mişcă separat fiecare deget al mâinii. </t>
  </si>
  <si>
    <t xml:space="preserve">1) Face mişcări ample de învărtire din încheietura pumnului (ca şi cum ar amesteca). 
</t>
  </si>
  <si>
    <t xml:space="preserve">2) Apasă pe un buton care este fixat pe perete (sonerie, întrerupător).
</t>
  </si>
  <si>
    <t>3) Clădeşte  din obiecte mari aşezându-le unul pe celălalt (cuburi mari).</t>
  </si>
  <si>
    <t xml:space="preserve">1) Face mişcări de învârtire cu degetele. </t>
  </si>
  <si>
    <t xml:space="preserve">2) Apasă pe un buton mic cu toată mâna. </t>
  </si>
  <si>
    <t xml:space="preserve">3) Foloseşte un singur deget pentru a apăsa pe un buton mare (buton de deschis calculatorul, mouse la calculator, buton de deschis uşa la tramvai).  </t>
  </si>
  <si>
    <t>4) Clădeşte punând obiecte unul pe celălalt (cuburi).</t>
  </si>
  <si>
    <t>1)Încrucişează brațele în linie orizontală (două mâini pe un băţ de sport, mâna stângă pe umărul drept și invers).</t>
  </si>
  <si>
    <t>2) Acționează cu degetul mare arătator ( întoarce o pagină).</t>
  </si>
  <si>
    <t>3) Face mişcări fine de învărtire din încheietura pumnului (pune ace pe un sul).</t>
  </si>
  <si>
    <t xml:space="preserve">4) Foloseşte un singur deget pentru a apăsa pe un buton mic (la un telefon, tastatură, sonerie). </t>
  </si>
  <si>
    <t>5) Apucă obiecte mici (chibrituri, stafide).</t>
  </si>
  <si>
    <t>1) “Cântă la pian” pe masă bătând pe rând cu degetele mâinii.</t>
  </si>
  <si>
    <t>2) Aproximează cu degetul mare şi cel arătător mărimea unui obiect (nu trebuie să fie corect).</t>
  </si>
  <si>
    <t>3) Pune obiecte mici într-o cutiuţă (chibrituri, stafide).</t>
  </si>
  <si>
    <t xml:space="preserve">4) Bate cu degetele de la picior pe podea şi ţine călcâiul pe podea. </t>
  </si>
  <si>
    <t>5) Execută o acţiune precisă cu un obiect greu (toarnă apă, pune oala pe aragaz, udă plantele).</t>
  </si>
  <si>
    <t xml:space="preserve">1) Are o mână preferată/dominantă pe care o foloseşte în mod evident. </t>
  </si>
  <si>
    <t xml:space="preserve">2) Uneşte fiecare deget al mâinii cu cel mare. </t>
  </si>
  <si>
    <t>3) Îşi atinge nasul cu ochii închişi.</t>
  </si>
  <si>
    <t xml:space="preserve">4) Indică exact folosindu-se de degetul mare şi cel arătător mărimile variate ale obiectelor. </t>
  </si>
  <si>
    <t xml:space="preserve">5) Îşi ţine pixul într-un mod adecvat lui. </t>
  </si>
  <si>
    <t xml:space="preserve">6) Deschide/închide, leagă/dezleagă diferiţi nasturi şi fermoare. </t>
  </si>
  <si>
    <t xml:space="preserve">7) Leagă șireturile.  </t>
  </si>
  <si>
    <t>1) Face mişcări diferite cu ambele mâini (cu una face mişcare de pișcat, cu celaltă o flutură).</t>
  </si>
  <si>
    <t>2) Ridică un obiect cu degetele piciorului (batistă, creion).</t>
  </si>
  <si>
    <t>1) Bate din încheietura pumnului direcţionat pe un obiect ( bate un cui,  bate spre o muscă cu o paletă).</t>
  </si>
  <si>
    <t>2) Execută o acţiune precisă cu ambele mâini (spargerea unui ou, legarea unui lanţişor).</t>
  </si>
  <si>
    <t>1) Arată corect  materialul pe care l-a pipăit  (nisip, apă, spumă de bărberit).</t>
  </si>
  <si>
    <t xml:space="preserve">1) Arată corect  obiectul pe care l-a pipăit (jucărie de pluş, maşină, minge). 
</t>
  </si>
  <si>
    <t xml:space="preserve">1) Indică după ce a pipăit dacă e cald sau rece. 
</t>
  </si>
  <si>
    <t>2) Indică după ce a pipăit dacă un obiect este mare sau mic.</t>
  </si>
  <si>
    <t>3) Indică după ce a pipăit dacă ceva este ud sau uscat.</t>
  </si>
  <si>
    <t>4) Spune dacă  este împins, mângâiat, gâdilat sau bătut uşor.</t>
  </si>
  <si>
    <t>1) Indică după ce a pipăit dacă un obiect este tare şi care este moale.</t>
  </si>
  <si>
    <t xml:space="preserve">2) Indică locul unde a fost atins când a avut ochii închişi. </t>
  </si>
  <si>
    <t>1) Indică după ce a pipăit dacă ceva este aspru sau neted.</t>
  </si>
  <si>
    <t xml:space="preserve">2) Indică după ce a pipăit care linie este lungă sau care este scurtă. </t>
  </si>
  <si>
    <t xml:space="preserve">1) Arată după ce a pipăit legat la ochii care sunt obiectele atinse.  </t>
  </si>
  <si>
    <t xml:space="preserve">1)  Descrie legat la ochi cum percepe un obiect (neted, rece, poros, moale). </t>
  </si>
  <si>
    <t xml:space="preserve">2) Descrie obiectul pe care îl pipăie legat la ochii (ceașcă, creion, cheie). </t>
  </si>
  <si>
    <t>3) Arată legat la ochii care sunt castroanele cu materiale care se simt la fel (2 castroane cu nisip, resturi de hârtii, resturi de la creion, lână, vată).</t>
  </si>
  <si>
    <t>1) Evidenţiază similarităţile dintre două obiecte pipăite (lână şi vată, amândouă sunt moi).</t>
  </si>
  <si>
    <t>1) Arată prin mimică, sunete sau semne dacă dacă îi place gustul sau nu.</t>
  </si>
  <si>
    <t xml:space="preserve">1) Indică corect două alimente pe care le gustă legat la ochi și pe care le-a văzut dinainte (bomboană, covrig).
</t>
  </si>
  <si>
    <t xml:space="preserve">2) Spune dacă ceva îi place sau nu la gust. 
</t>
  </si>
  <si>
    <t xml:space="preserve">1) Indică corect patru alimente pe care le gustă legat la ochi și pe care le-a văzut dinainte (gem, bomboană, covrig, măr).
</t>
  </si>
  <si>
    <t>1) Indică corect mai multe alimente pe care le gustă legat la ochi și pe care le-a văzut dinainte (gem, bomboană, covrig, măr, cașcaval, banană, salam etc.).</t>
  </si>
  <si>
    <t xml:space="preserve">1) Spune după ce a gustat dacă ceva este dulce sau sărat. </t>
  </si>
  <si>
    <t>1) Spune după ce a gustat dacă un aliment este acru sau nu.</t>
  </si>
  <si>
    <t xml:space="preserve">2) Indică corect legat la ochi mai multe alimente cunoscute. </t>
  </si>
  <si>
    <t>1)  Spune după ce a gustat dacă ceva este amărui sau nu.</t>
  </si>
  <si>
    <t>2) Face distincţie de gust dintr-o reţetă/mâncare (ciorbă de fasole, iaurt cu capşuni).</t>
  </si>
  <si>
    <t>1) Enumeră diferitele ingrediente dintr-o rețetă/mâncare (morcov şi carne într-o supă).</t>
  </si>
  <si>
    <t>2) Arată cu mimică, sunete sau semne dacă ceva are miros plăcut sau nu  (parfum, mâncare).</t>
  </si>
  <si>
    <t xml:space="preserve">1) Indică dacă două mirosuri care se simt unul după celălalt sunt la fel sau diferite (cafea-cafea, cafea-săpun).
</t>
  </si>
  <si>
    <t xml:space="preserve">2) Indică dacă ceva miroase frumos sau nu. 
</t>
  </si>
  <si>
    <t xml:space="preserve">1) Arată corect de unde provin mirosurile după ce le-a simţit legat la ochi (săpun, supă).
</t>
  </si>
  <si>
    <t>1) Spune ce mâncăruri se pregătesc folosindu-se doar de miros (ou, prăjituri, pilaf).</t>
  </si>
  <si>
    <t xml:space="preserve">1) Indică corect patru mirosuri cunoscute pe care le miroase legat la ochi. 
(săpun, supă, cafea, bonboane)
</t>
  </si>
  <si>
    <t>1) Spune după miros dacă este ceva dulce sau sărat (supă, tort).</t>
  </si>
  <si>
    <t>1) Spune numele a cinci elemente după ce le-a mirosit  (gem, săpun, supă, cafea, margarină).</t>
  </si>
  <si>
    <t>1)  Arată persoana corectă când este pronunţat tata sau mama (ascultă diferenţele dintre sunete).</t>
  </si>
  <si>
    <t>2) Ascultă sunete ca fff, sss, mmm şi le imită.</t>
  </si>
  <si>
    <t xml:space="preserve">3) Căută într-o încapere de unde vine un sunet.  </t>
  </si>
  <si>
    <t xml:space="preserve">1) Ascultă cuvinte simple ca ia, apă, papa, hai şi le imită.
</t>
  </si>
  <si>
    <t xml:space="preserve">2) Reacţionează într-un mod adecvat  la lucrurile pe care le aude (la sonerie se duce la uşă, la punerea farfuriilor pe masă vine în buctărie). 
</t>
  </si>
  <si>
    <t>3) Se duce să căute într-o încăpere alăturată de unde vine sunetul.</t>
  </si>
  <si>
    <t xml:space="preserve">1) Indică cine vine, recunoscând după glas (frate, învăţător, coleg de clasă).
</t>
  </si>
  <si>
    <t xml:space="preserve">2) Indică animalul corect după sunetele scoase. </t>
  </si>
  <si>
    <t>1) Numeşte sunete din mediul său înconjurător ca telefon, sonerie, apa de la robinet, tăiatul lemnelor.</t>
  </si>
  <si>
    <t>1) Indică dacă un sunet pe care îl aude vine din clasă sau de afară (aproape sau departe).</t>
  </si>
  <si>
    <t>1) Alege în urma ascultării sunetelor trei imagini din şase care se potrivesc  sunetelor.</t>
  </si>
  <si>
    <t>1) Pune în timpul ascultării unei serii de sunete imaginile însoţitoare în ordinea corectă (de exemplu: sunete de animale, sunete de mijloace de transport).</t>
  </si>
  <si>
    <t>1) Se uită cu un scop câteva secunde la un obiect.</t>
  </si>
  <si>
    <t>2) Caută un obiect printre altele.</t>
  </si>
  <si>
    <t xml:space="preserve">1) Arată pe o imagine, figurile clar distincte (căţel, pisică, cal).
</t>
  </si>
  <si>
    <t xml:space="preserve">2) Potriveşte două imagini. 
</t>
  </si>
  <si>
    <t xml:space="preserve">3) Arată pictogramele care sunt utilizate la şcoală şi care sunt numite de educator/învăţător.  
</t>
  </si>
  <si>
    <t xml:space="preserve">4) Sortează culorile primare. 
</t>
  </si>
  <si>
    <t xml:space="preserve">1) Recunoaşte figuri simple conturate în fişele de colorat. 
</t>
  </si>
  <si>
    <t xml:space="preserve">2) Potriveşte un obiect cu imaginea acestuia. 
</t>
  </si>
  <si>
    <t xml:space="preserve">3) Arată culoarea primară când educatorul/învăţătorul îi cere. 
</t>
  </si>
  <si>
    <t>4) Sortează formele de bază (cerc, pătrat, triunghi).</t>
  </si>
  <si>
    <t>1) Întoarce corect o carte sau imagine care este pe dos.</t>
  </si>
  <si>
    <t xml:space="preserve">2) Arată forma de bază care este numită de educator/învăţător. </t>
  </si>
  <si>
    <t xml:space="preserve">3) Sortează forme identice de la mare la mic (pătrate).   </t>
  </si>
  <si>
    <t xml:space="preserve">1) Potrivește o imagine a unui obiect în alb-negru cu o imagine colorată a aceluiaşi obiect. </t>
  </si>
  <si>
    <t xml:space="preserve">2) Indică dintr-o serie a patru imagini care este la fel cu exemplul dat. </t>
  </si>
  <si>
    <t>3) Sortează culorile secundare (pune împreună hârtii verzi, potocalii, mov, roz şi gri).</t>
  </si>
  <si>
    <t xml:space="preserve">4) Sortează cinci obiecte concrete de la mare la mic. </t>
  </si>
  <si>
    <t>1) Indică dintr-o serie de patru simboluri care este la fel cu exemplul.</t>
  </si>
  <si>
    <t xml:space="preserve">2) Arată culoarea secundară când învăţătorul îi cere. </t>
  </si>
  <si>
    <t xml:space="preserve">3) Arată forma corectă când învăţătorul pronunţă dreptunghi sau oval. </t>
  </si>
  <si>
    <t>4) Arată figura corectă când sunt numite forma şi culoarea (triunghi albastru).</t>
  </si>
  <si>
    <t xml:space="preserve">1) Pune hârtie colorată în ordinea corectă de la deschis la închis, în trei nuanţe. </t>
  </si>
  <si>
    <t xml:space="preserve">2) Indică dintr-o serie de patru imagini întoarse care este la fel cu exemplul. </t>
  </si>
  <si>
    <t xml:space="preserve">1) Indică din patru cuburi puse într-un rând care este cel mai departe şi care cel mai aproape. </t>
  </si>
  <si>
    <t>2) Pune hârtia colorată în ordinea corectă de la deschis la închis, la mai multe nuanţe decât trei.</t>
  </si>
  <si>
    <t xml:space="preserve">3) Indică dintr-o serie de patru imagini care este diferită. </t>
  </si>
  <si>
    <t>4) Indică diferenţa dintre două imagini aproape similare.</t>
  </si>
  <si>
    <t xml:space="preserve">1) Arată trei diferenţe între două imagini care conţin diferenţe mici. </t>
  </si>
  <si>
    <t>2) Aratră imaginea corectă dintr-o serie de imagini când a văzut doar o parte mică a acesteia.</t>
  </si>
  <si>
    <t xml:space="preserve">3) Arată un obiect dintr-o imagine cu fond complex (obiecte ascunse  în imagini complicate). </t>
  </si>
  <si>
    <t>...</t>
  </si>
  <si>
    <t>3. Receptează stimuli din mediul înconjurător și acordă semnificații corespunzătoare</t>
  </si>
  <si>
    <t>2. Are formate și dezvoltate abilități motrice fine</t>
  </si>
  <si>
    <t xml:space="preserve">1. Are formate și dezvoltate abilități motrice grosiere </t>
  </si>
  <si>
    <t>4) Îşi mișcă suplu braţele şi picioarele (dă  cu uşurinţă şut unei mingi).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</si>
</sst>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rgb="FF00B0F0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6"/>
      <name val="Times New Roman"/>
      <family val="1"/>
      <charset val="238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0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Alignment="1"/>
    <xf numFmtId="0" fontId="6" fillId="0" borderId="0" xfId="0" applyFont="1" applyBorder="1"/>
    <xf numFmtId="0" fontId="2" fillId="0" borderId="7" xfId="0" applyFont="1" applyBorder="1" applyAlignment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0" fontId="1" fillId="0" borderId="60" xfId="0" applyFont="1" applyBorder="1"/>
    <xf numFmtId="1" fontId="1" fillId="0" borderId="38" xfId="0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61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28" xfId="0" applyFont="1" applyBorder="1" applyAlignment="1">
      <alignment horizontal="center"/>
    </xf>
    <xf numFmtId="0" fontId="1" fillId="2" borderId="43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2" fillId="2" borderId="31" xfId="0" applyFont="1" applyFill="1" applyBorder="1" applyAlignment="1"/>
    <xf numFmtId="0" fontId="1" fillId="2" borderId="55" xfId="0" applyFont="1" applyFill="1" applyBorder="1" applyAlignment="1">
      <alignment horizontal="left" vertical="center"/>
    </xf>
    <xf numFmtId="1" fontId="1" fillId="2" borderId="47" xfId="0" applyNumberFormat="1" applyFont="1" applyFill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45" xfId="0" applyNumberFormat="1" applyFont="1" applyFill="1" applyBorder="1" applyAlignment="1">
      <alignment horizontal="center" vertical="center"/>
    </xf>
    <xf numFmtId="1" fontId="6" fillId="2" borderId="55" xfId="0" applyNumberFormat="1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left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6" fillId="2" borderId="54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horizontal="center"/>
    </xf>
    <xf numFmtId="0" fontId="6" fillId="2" borderId="32" xfId="0" applyFont="1" applyFill="1" applyBorder="1" applyAlignment="1">
      <alignment textRotation="255"/>
    </xf>
    <xf numFmtId="0" fontId="6" fillId="2" borderId="61" xfId="0" applyFont="1" applyFill="1" applyBorder="1" applyAlignment="1"/>
    <xf numFmtId="0" fontId="6" fillId="2" borderId="55" xfId="0" applyFont="1" applyFill="1" applyBorder="1" applyAlignment="1">
      <alignment horizontal="left" vertical="center"/>
    </xf>
    <xf numFmtId="0" fontId="6" fillId="2" borderId="57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center" wrapText="1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wrapText="1"/>
    </xf>
    <xf numFmtId="1" fontId="6" fillId="2" borderId="34" xfId="0" applyNumberFormat="1" applyFont="1" applyFill="1" applyBorder="1" applyAlignment="1">
      <alignment horizontal="center"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textRotation="255"/>
    </xf>
    <xf numFmtId="1" fontId="6" fillId="2" borderId="55" xfId="0" applyNumberFormat="1" applyFont="1" applyFill="1" applyBorder="1" applyAlignment="1">
      <alignment horizontal="center"/>
    </xf>
    <xf numFmtId="1" fontId="6" fillId="2" borderId="38" xfId="0" applyNumberFormat="1" applyFont="1" applyFill="1" applyBorder="1" applyAlignment="1">
      <alignment horizontal="center"/>
    </xf>
    <xf numFmtId="1" fontId="6" fillId="2" borderId="3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 wrapText="1"/>
    </xf>
    <xf numFmtId="0" fontId="5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55" xfId="0" applyFont="1" applyFill="1" applyBorder="1" applyAlignment="1">
      <alignment horizontal="center" vertical="center"/>
    </xf>
    <xf numFmtId="164" fontId="1" fillId="3" borderId="55" xfId="0" applyNumberFormat="1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>
      <alignment horizontal="center" vertical="center"/>
    </xf>
    <xf numFmtId="164" fontId="1" fillId="3" borderId="54" xfId="0" applyNumberFormat="1" applyFont="1" applyFill="1" applyBorder="1" applyAlignment="1" applyProtection="1">
      <alignment horizontal="center" vertical="center"/>
      <protection locked="0"/>
    </xf>
    <xf numFmtId="16" fontId="13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16" fontId="4" fillId="0" borderId="0" xfId="0" applyNumberFormat="1" applyFont="1" applyBorder="1" applyAlignment="1">
      <alignment vertical="center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1" fontId="1" fillId="0" borderId="44" xfId="0" applyNumberFormat="1" applyFont="1" applyBorder="1" applyAlignment="1" applyProtection="1">
      <alignment horizontal="center" vertical="center"/>
      <protection locked="0"/>
    </xf>
    <xf numFmtId="1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Protection="1"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Protection="1"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1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48" xfId="0" applyFont="1" applyBorder="1" applyProtection="1">
      <protection locked="0"/>
    </xf>
    <xf numFmtId="1" fontId="1" fillId="0" borderId="46" xfId="0" applyNumberFormat="1" applyFont="1" applyBorder="1" applyAlignment="1" applyProtection="1">
      <alignment horizontal="center" vertical="center"/>
      <protection locked="0"/>
    </xf>
    <xf numFmtId="1" fontId="1" fillId="0" borderId="55" xfId="0" applyNumberFormat="1" applyFont="1" applyBorder="1" applyAlignment="1" applyProtection="1">
      <alignment horizontal="center" vertical="center"/>
      <protection locked="0"/>
    </xf>
    <xf numFmtId="0" fontId="1" fillId="0" borderId="56" xfId="0" applyFont="1" applyBorder="1" applyProtection="1">
      <protection locked="0"/>
    </xf>
    <xf numFmtId="1" fontId="1" fillId="0" borderId="49" xfId="0" applyNumberFormat="1" applyFont="1" applyBorder="1" applyAlignment="1" applyProtection="1">
      <alignment horizontal="center" vertical="center"/>
      <protection locked="0"/>
    </xf>
    <xf numFmtId="1" fontId="1" fillId="0" borderId="57" xfId="0" applyNumberFormat="1" applyFont="1" applyBorder="1" applyAlignment="1" applyProtection="1">
      <alignment horizontal="center" vertical="center"/>
      <protection locked="0"/>
    </xf>
    <xf numFmtId="0" fontId="1" fillId="0" borderId="58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1" fontId="1" fillId="0" borderId="42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0" fontId="1" fillId="0" borderId="60" xfId="0" applyFont="1" applyBorder="1" applyProtection="1"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0" fontId="2" fillId="0" borderId="32" xfId="0" applyFont="1" applyBorder="1" applyAlignment="1" applyProtection="1">
      <alignment vertical="center" wrapText="1"/>
    </xf>
    <xf numFmtId="0" fontId="2" fillId="0" borderId="32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top"/>
      <protection locked="0"/>
    </xf>
    <xf numFmtId="0" fontId="14" fillId="2" borderId="12" xfId="0" applyFont="1" applyFill="1" applyBorder="1" applyAlignment="1">
      <alignment horizontal="center" vertical="center" textRotation="90" wrapText="1"/>
    </xf>
    <xf numFmtId="0" fontId="15" fillId="2" borderId="14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textRotation="90" wrapText="1"/>
    </xf>
    <xf numFmtId="14" fontId="16" fillId="2" borderId="55" xfId="0" applyNumberFormat="1" applyFont="1" applyFill="1" applyBorder="1" applyAlignment="1">
      <alignment horizontal="center" vertical="center"/>
    </xf>
    <xf numFmtId="14" fontId="16" fillId="2" borderId="5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1" fillId="0" borderId="3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" fontId="1" fillId="0" borderId="61" xfId="0" applyNumberFormat="1" applyFont="1" applyBorder="1" applyAlignment="1" applyProtection="1">
      <alignment horizontal="center" vertical="center"/>
      <protection locked="0"/>
    </xf>
    <xf numFmtId="1" fontId="1" fillId="2" borderId="68" xfId="0" applyNumberFormat="1" applyFont="1" applyFill="1" applyBorder="1" applyAlignment="1">
      <alignment horizontal="center" vertical="center"/>
    </xf>
    <xf numFmtId="1" fontId="1" fillId="2" borderId="69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wrapText="1"/>
    </xf>
    <xf numFmtId="0" fontId="4" fillId="6" borderId="37" xfId="0" applyFont="1" applyFill="1" applyBorder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1" fillId="2" borderId="51" xfId="0" applyFont="1" applyFill="1" applyBorder="1" applyAlignment="1">
      <alignment horizontal="right" wrapText="1"/>
    </xf>
    <xf numFmtId="0" fontId="1" fillId="2" borderId="60" xfId="0" applyFont="1" applyFill="1" applyBorder="1" applyAlignment="1">
      <alignment horizontal="right" wrapText="1"/>
    </xf>
    <xf numFmtId="0" fontId="1" fillId="2" borderId="51" xfId="0" applyFont="1" applyFill="1" applyBorder="1" applyAlignment="1">
      <alignment horizontal="right"/>
    </xf>
    <xf numFmtId="0" fontId="1" fillId="2" borderId="60" xfId="0" applyFont="1" applyFill="1" applyBorder="1" applyAlignment="1">
      <alignment horizontal="right"/>
    </xf>
    <xf numFmtId="16" fontId="12" fillId="0" borderId="23" xfId="0" applyNumberFormat="1" applyFont="1" applyBorder="1" applyAlignment="1">
      <alignment horizontal="center" vertical="center"/>
    </xf>
    <xf numFmtId="16" fontId="12" fillId="0" borderId="22" xfId="0" applyNumberFormat="1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63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5" fillId="4" borderId="13" xfId="0" applyFont="1" applyFill="1" applyBorder="1" applyAlignment="1">
      <alignment horizontal="left" vertical="top"/>
    </xf>
    <xf numFmtId="0" fontId="5" fillId="4" borderId="26" xfId="0" applyFont="1" applyFill="1" applyBorder="1" applyAlignment="1">
      <alignment horizontal="left" vertical="top"/>
    </xf>
    <xf numFmtId="0" fontId="5" fillId="5" borderId="27" xfId="0" quotePrefix="1" applyFont="1" applyFill="1" applyBorder="1" applyAlignment="1">
      <alignment horizontal="left" vertical="center"/>
    </xf>
    <xf numFmtId="0" fontId="5" fillId="5" borderId="16" xfId="0" quotePrefix="1" applyFont="1" applyFill="1" applyBorder="1" applyAlignment="1">
      <alignment horizontal="left" vertical="center"/>
    </xf>
    <xf numFmtId="0" fontId="5" fillId="5" borderId="21" xfId="0" quotePrefix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3" fillId="0" borderId="6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1" fillId="0" borderId="5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42" xfId="0" applyFont="1" applyBorder="1" applyAlignment="1">
      <alignment horizontal="left" vertical="top" wrapText="1"/>
    </xf>
    <xf numFmtId="0" fontId="13" fillId="0" borderId="43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51" xfId="0" applyFont="1" applyBorder="1" applyAlignment="1">
      <alignment horizontal="left" vertical="top" wrapText="1"/>
    </xf>
    <xf numFmtId="0" fontId="13" fillId="0" borderId="60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6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45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16" fontId="12" fillId="0" borderId="52" xfId="0" applyNumberFormat="1" applyFont="1" applyBorder="1" applyAlignment="1">
      <alignment horizontal="center" vertical="center"/>
    </xf>
    <xf numFmtId="16" fontId="12" fillId="0" borderId="5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67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center" vertical="center"/>
    </xf>
    <xf numFmtId="0" fontId="1" fillId="2" borderId="51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13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ownloads/%234%20AUTONOMIE%20-%20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ÂNCAT ȘI BĂUT"/>
      <sheetName val="1.2.PREPARAT HRANA"/>
      <sheetName val="1.3.AȘEZAT MASA"/>
      <sheetName val="1.4.SPALAT VASE"/>
      <sheetName val="2.1.FACE CUMPĂRĂTURI"/>
      <sheetName val="3.1ÎMBRĂCAT ȘI ÎNGRIJIT HAINELE"/>
      <sheetName val="3.2.CUMPĂRAT HAINE"/>
      <sheetName val="4.1.CURĂȚENIE ȘI MOBILARE"/>
      <sheetName val="4.2.MOBILAREA CAMEREI"/>
      <sheetName val="5.1.REACȚIE LA BOALĂ"/>
      <sheetName val="6.1.CIRCUMSTANȚE DE LOCUIRE"/>
      <sheetName val="7.1.CONDUCERE ȘI HOTĂRI"/>
      <sheetName val="8.1.OCUPAREA TIMPULUI LIBER"/>
      <sheetName val="AUTONOMIE-SCORU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O8" t="str">
            <v>scor realizat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topLeftCell="A8" workbookViewId="0">
      <selection activeCell="C20" sqref="C20:L2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8" t="s">
        <v>50</v>
      </c>
      <c r="B1" s="116" t="s">
        <v>51</v>
      </c>
      <c r="C1" s="116"/>
      <c r="D1" s="117"/>
      <c r="E1" s="1"/>
    </row>
    <row r="2" spans="1:17" ht="15" x14ac:dyDescent="0.3">
      <c r="A2" s="101" t="s">
        <v>52</v>
      </c>
      <c r="B2" s="118" t="s">
        <v>51</v>
      </c>
      <c r="C2" s="118"/>
      <c r="D2" s="119"/>
      <c r="F2" s="180" t="s">
        <v>18</v>
      </c>
      <c r="G2" s="180"/>
      <c r="H2" s="180"/>
      <c r="I2" s="180"/>
      <c r="J2" s="180"/>
      <c r="K2" s="180"/>
      <c r="L2" s="180"/>
      <c r="M2" s="180"/>
      <c r="N2" s="180"/>
      <c r="O2" s="180"/>
    </row>
    <row r="3" spans="1:17" x14ac:dyDescent="0.3">
      <c r="A3" s="101" t="s">
        <v>53</v>
      </c>
      <c r="B3" s="118" t="s">
        <v>51</v>
      </c>
      <c r="C3" s="118"/>
      <c r="D3" s="119"/>
      <c r="F3" s="181" t="s">
        <v>213</v>
      </c>
      <c r="G3" s="181"/>
      <c r="H3" s="181"/>
      <c r="I3" s="181"/>
      <c r="J3" s="181"/>
      <c r="K3" s="181"/>
      <c r="L3" s="181"/>
      <c r="M3" s="181"/>
      <c r="N3" s="181"/>
      <c r="O3" s="181"/>
    </row>
    <row r="4" spans="1:17" ht="14.5" thickBot="1" x14ac:dyDescent="0.35">
      <c r="A4" s="104" t="s">
        <v>54</v>
      </c>
      <c r="B4" s="152" t="s">
        <v>210</v>
      </c>
      <c r="C4" s="120"/>
      <c r="D4" s="12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7" x14ac:dyDescent="0.3">
      <c r="A5" s="3"/>
      <c r="B5" s="3"/>
    </row>
    <row r="6" spans="1:17" ht="14.5" thickBot="1" x14ac:dyDescent="0.35">
      <c r="A6" s="17" t="s">
        <v>35</v>
      </c>
      <c r="B6" s="45" t="s">
        <v>36</v>
      </c>
    </row>
    <row r="7" spans="1:17" s="9" customFormat="1" ht="14.5" thickBot="1" x14ac:dyDescent="0.35">
      <c r="A7" s="182" t="s">
        <v>4</v>
      </c>
      <c r="B7" s="183"/>
      <c r="C7" s="60" t="s">
        <v>5</v>
      </c>
      <c r="D7" s="61" t="s">
        <v>6</v>
      </c>
      <c r="E7" s="61" t="s">
        <v>7</v>
      </c>
      <c r="F7" s="61" t="s">
        <v>8</v>
      </c>
      <c r="G7" s="61" t="s">
        <v>9</v>
      </c>
      <c r="H7" s="61" t="s">
        <v>10</v>
      </c>
      <c r="I7" s="61" t="s">
        <v>11</v>
      </c>
      <c r="J7" s="61" t="s">
        <v>12</v>
      </c>
      <c r="K7" s="61" t="s">
        <v>13</v>
      </c>
      <c r="L7" s="61" t="s">
        <v>14</v>
      </c>
      <c r="M7" s="61" t="s">
        <v>15</v>
      </c>
      <c r="N7" s="62" t="s">
        <v>16</v>
      </c>
      <c r="O7" s="63" t="s">
        <v>1</v>
      </c>
      <c r="Q7" s="10"/>
    </row>
    <row r="8" spans="1:17" x14ac:dyDescent="0.3">
      <c r="A8" s="107" t="s">
        <v>2</v>
      </c>
      <c r="B8" s="108"/>
      <c r="C8" s="65">
        <f>SUM(M18:M23)</f>
        <v>0</v>
      </c>
      <c r="D8" s="66">
        <f>SUM(M24:M30)</f>
        <v>0</v>
      </c>
      <c r="E8" s="66">
        <f>SUM(M31:M36)</f>
        <v>0</v>
      </c>
      <c r="F8" s="66">
        <f>SUM(M37:M42)</f>
        <v>0</v>
      </c>
      <c r="G8" s="66">
        <f>SUM(M43:M45)</f>
        <v>0</v>
      </c>
      <c r="H8" s="66">
        <f>SUM(M46:M49)</f>
        <v>0</v>
      </c>
      <c r="I8" s="66">
        <f>SUM(M50:M54)</f>
        <v>0</v>
      </c>
      <c r="J8" s="66">
        <f>SUM(M55:M57)</f>
        <v>0</v>
      </c>
      <c r="K8" s="66">
        <v>0</v>
      </c>
      <c r="L8" s="66">
        <v>0</v>
      </c>
      <c r="M8" s="66">
        <v>0</v>
      </c>
      <c r="N8" s="66">
        <v>0</v>
      </c>
      <c r="O8" s="68">
        <f>SUM(C8:N8)</f>
        <v>0</v>
      </c>
    </row>
    <row r="9" spans="1:17" ht="14.5" thickBot="1" x14ac:dyDescent="0.35">
      <c r="A9" s="109" t="s">
        <v>3</v>
      </c>
      <c r="B9" s="110"/>
      <c r="C9" s="163">
        <f>SUM(N18:N23)</f>
        <v>0</v>
      </c>
      <c r="D9" s="164">
        <f>SUM(N24:N30)</f>
        <v>0</v>
      </c>
      <c r="E9" s="164">
        <f>SUM(N31:N36)</f>
        <v>0</v>
      </c>
      <c r="F9" s="164">
        <f>SUM(N37:N42)</f>
        <v>0</v>
      </c>
      <c r="G9" s="164">
        <f>SUM(N43:N45)</f>
        <v>0</v>
      </c>
      <c r="H9" s="164">
        <f>SUM(N46:N49)</f>
        <v>0</v>
      </c>
      <c r="I9" s="164">
        <f>SUM(N50:N54)</f>
        <v>0</v>
      </c>
      <c r="J9" s="164">
        <f>SUM(N55:N57)</f>
        <v>0</v>
      </c>
      <c r="K9" s="165">
        <v>0</v>
      </c>
      <c r="L9" s="165">
        <v>0</v>
      </c>
      <c r="M9" s="165">
        <v>0</v>
      </c>
      <c r="N9" s="165">
        <v>0</v>
      </c>
      <c r="O9" s="73">
        <f>SUM(C9:N9)</f>
        <v>0</v>
      </c>
    </row>
    <row r="10" spans="1:17" ht="14.5" thickBot="1" x14ac:dyDescent="0.35">
      <c r="A10" s="184" t="s">
        <v>49</v>
      </c>
      <c r="B10" s="185"/>
      <c r="C10" s="166">
        <f>COUNTA(C18:L23)</f>
        <v>6</v>
      </c>
      <c r="D10" s="60">
        <f>COUNTA(C24:L30)</f>
        <v>7</v>
      </c>
      <c r="E10" s="60">
        <f>COUNTA(C31:L36)</f>
        <v>6</v>
      </c>
      <c r="F10" s="60">
        <f>COUNTA(C37:L42)</f>
        <v>6</v>
      </c>
      <c r="G10" s="60">
        <f>COUNTA(C43:L45)</f>
        <v>3</v>
      </c>
      <c r="H10" s="60">
        <f>COUNTA(C46:L49)</f>
        <v>4</v>
      </c>
      <c r="I10" s="60">
        <f>COUNTA(C50:L54)</f>
        <v>5</v>
      </c>
      <c r="J10" s="60">
        <f>COUNTA(C55:L57)</f>
        <v>3</v>
      </c>
      <c r="K10" s="167">
        <v>0</v>
      </c>
      <c r="L10" s="167">
        <v>0</v>
      </c>
      <c r="M10" s="167">
        <v>0</v>
      </c>
      <c r="N10" s="168">
        <v>0</v>
      </c>
      <c r="O10" s="76">
        <f>SUM(C10:N10)</f>
        <v>40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86" t="s">
        <v>0</v>
      </c>
      <c r="B12" s="188" t="s">
        <v>61</v>
      </c>
      <c r="C12" s="189"/>
      <c r="D12" s="189"/>
      <c r="E12" s="189"/>
      <c r="F12" s="189"/>
      <c r="G12" s="190"/>
      <c r="H12" s="111"/>
      <c r="I12" s="174" t="s">
        <v>24</v>
      </c>
      <c r="J12" s="175"/>
      <c r="K12" s="194" t="s">
        <v>55</v>
      </c>
      <c r="L12" s="194"/>
      <c r="M12" s="194"/>
      <c r="N12" s="194"/>
      <c r="O12" s="195"/>
    </row>
    <row r="13" spans="1:17" ht="15" customHeight="1" thickBot="1" x14ac:dyDescent="0.35">
      <c r="A13" s="187"/>
      <c r="B13" s="191"/>
      <c r="C13" s="192"/>
      <c r="D13" s="192"/>
      <c r="E13" s="192"/>
      <c r="F13" s="192"/>
      <c r="G13" s="193"/>
      <c r="H13" s="112"/>
      <c r="I13" s="176"/>
      <c r="J13" s="177"/>
      <c r="K13" s="196" t="s">
        <v>56</v>
      </c>
      <c r="L13" s="197"/>
      <c r="M13" s="197"/>
      <c r="N13" s="197"/>
      <c r="O13" s="198"/>
    </row>
    <row r="14" spans="1:17" ht="30.75" customHeight="1" thickBot="1" x14ac:dyDescent="0.35">
      <c r="A14" s="113"/>
      <c r="B14" s="114"/>
      <c r="C14" s="113"/>
      <c r="D14" s="113"/>
      <c r="E14" s="113"/>
      <c r="F14" s="113"/>
      <c r="G14" s="113"/>
      <c r="H14" s="114"/>
      <c r="I14" s="178"/>
      <c r="J14" s="179"/>
      <c r="K14" s="170" t="s">
        <v>57</v>
      </c>
      <c r="L14" s="171"/>
      <c r="M14" s="171"/>
      <c r="N14" s="171"/>
      <c r="O14" s="172"/>
    </row>
    <row r="15" spans="1:17" x14ac:dyDescent="0.3">
      <c r="A15" s="114"/>
      <c r="B15" s="114"/>
      <c r="C15" s="114"/>
      <c r="D15" s="114"/>
      <c r="E15" s="114"/>
      <c r="F15" s="114"/>
      <c r="G15" s="114"/>
      <c r="H15" s="114"/>
      <c r="I15" s="151"/>
      <c r="J15" s="151"/>
      <c r="K15" s="173"/>
      <c r="L15" s="173"/>
      <c r="M15" s="173"/>
      <c r="N15" s="173"/>
      <c r="O15" s="173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25</v>
      </c>
      <c r="B17" s="25" t="s">
        <v>26</v>
      </c>
      <c r="C17" s="199" t="s">
        <v>27</v>
      </c>
      <c r="D17" s="199"/>
      <c r="E17" s="199"/>
      <c r="F17" s="199"/>
      <c r="G17" s="199"/>
      <c r="H17" s="199"/>
      <c r="I17" s="199"/>
      <c r="J17" s="199"/>
      <c r="K17" s="199"/>
      <c r="L17" s="200"/>
      <c r="M17" s="47" t="s">
        <v>2</v>
      </c>
      <c r="N17" s="24" t="s">
        <v>3</v>
      </c>
      <c r="O17" s="48" t="s">
        <v>28</v>
      </c>
      <c r="R17" s="26"/>
    </row>
    <row r="18" spans="1:20" ht="15" customHeight="1" x14ac:dyDescent="0.3">
      <c r="A18" s="201" t="s">
        <v>19</v>
      </c>
      <c r="B18" s="205">
        <v>1</v>
      </c>
      <c r="C18" s="208" t="s">
        <v>62</v>
      </c>
      <c r="D18" s="208"/>
      <c r="E18" s="208"/>
      <c r="F18" s="208"/>
      <c r="G18" s="208"/>
      <c r="H18" s="208"/>
      <c r="I18" s="208"/>
      <c r="J18" s="208"/>
      <c r="K18" s="208"/>
      <c r="L18" s="209"/>
      <c r="M18" s="122"/>
      <c r="N18" s="123"/>
      <c r="O18" s="124"/>
      <c r="T18" s="27"/>
    </row>
    <row r="19" spans="1:20" ht="15" customHeight="1" x14ac:dyDescent="0.3">
      <c r="A19" s="202"/>
      <c r="B19" s="206"/>
      <c r="C19" s="210" t="s">
        <v>63</v>
      </c>
      <c r="D19" s="211"/>
      <c r="E19" s="211"/>
      <c r="F19" s="211"/>
      <c r="G19" s="211"/>
      <c r="H19" s="211"/>
      <c r="I19" s="211"/>
      <c r="J19" s="211"/>
      <c r="K19" s="211"/>
      <c r="L19" s="212"/>
      <c r="M19" s="125"/>
      <c r="N19" s="126"/>
      <c r="O19" s="127"/>
      <c r="R19" s="28"/>
    </row>
    <row r="20" spans="1:20" ht="15" customHeight="1" x14ac:dyDescent="0.3">
      <c r="A20" s="202"/>
      <c r="B20" s="206"/>
      <c r="C20" s="210" t="s">
        <v>64</v>
      </c>
      <c r="D20" s="211"/>
      <c r="E20" s="211"/>
      <c r="F20" s="211"/>
      <c r="G20" s="211"/>
      <c r="H20" s="211"/>
      <c r="I20" s="211"/>
      <c r="J20" s="211"/>
      <c r="K20" s="211"/>
      <c r="L20" s="212"/>
      <c r="M20" s="125"/>
      <c r="N20" s="126"/>
      <c r="O20" s="127"/>
      <c r="R20" s="28"/>
    </row>
    <row r="21" spans="1:20" ht="15" customHeight="1" x14ac:dyDescent="0.3">
      <c r="A21" s="202"/>
      <c r="B21" s="206"/>
      <c r="C21" s="210" t="s">
        <v>214</v>
      </c>
      <c r="D21" s="211"/>
      <c r="E21" s="211"/>
      <c r="F21" s="211"/>
      <c r="G21" s="211"/>
      <c r="H21" s="211"/>
      <c r="I21" s="211"/>
      <c r="J21" s="211"/>
      <c r="K21" s="211"/>
      <c r="L21" s="212"/>
      <c r="M21" s="125"/>
      <c r="N21" s="126"/>
      <c r="O21" s="127"/>
      <c r="R21" s="28"/>
    </row>
    <row r="22" spans="1:20" ht="15" customHeight="1" x14ac:dyDescent="0.3">
      <c r="A22" s="202"/>
      <c r="B22" s="206"/>
      <c r="C22" s="210" t="s">
        <v>65</v>
      </c>
      <c r="D22" s="211"/>
      <c r="E22" s="211"/>
      <c r="F22" s="211"/>
      <c r="G22" s="211"/>
      <c r="H22" s="211"/>
      <c r="I22" s="211"/>
      <c r="J22" s="211"/>
      <c r="K22" s="211"/>
      <c r="L22" s="212"/>
      <c r="M22" s="125"/>
      <c r="N22" s="126"/>
      <c r="O22" s="127"/>
    </row>
    <row r="23" spans="1:20" ht="15.75" customHeight="1" thickBot="1" x14ac:dyDescent="0.35">
      <c r="A23" s="202"/>
      <c r="B23" s="207"/>
      <c r="C23" s="213" t="s">
        <v>31</v>
      </c>
      <c r="D23" s="214"/>
      <c r="E23" s="214"/>
      <c r="F23" s="214"/>
      <c r="G23" s="214"/>
      <c r="H23" s="214"/>
      <c r="I23" s="214"/>
      <c r="J23" s="214"/>
      <c r="K23" s="214"/>
      <c r="L23" s="215"/>
      <c r="M23" s="128"/>
      <c r="N23" s="129"/>
      <c r="O23" s="130"/>
    </row>
    <row r="24" spans="1:20" ht="13.9" customHeight="1" x14ac:dyDescent="0.3">
      <c r="A24" s="202"/>
      <c r="B24" s="216">
        <v>2</v>
      </c>
      <c r="C24" s="219" t="s">
        <v>66</v>
      </c>
      <c r="D24" s="220"/>
      <c r="E24" s="220"/>
      <c r="F24" s="220"/>
      <c r="G24" s="220"/>
      <c r="H24" s="220"/>
      <c r="I24" s="220"/>
      <c r="J24" s="220"/>
      <c r="K24" s="220"/>
      <c r="L24" s="221"/>
      <c r="M24" s="131"/>
      <c r="N24" s="132"/>
      <c r="O24" s="133"/>
      <c r="P24" s="29"/>
    </row>
    <row r="25" spans="1:20" ht="13.9" customHeight="1" x14ac:dyDescent="0.3">
      <c r="A25" s="202"/>
      <c r="B25" s="217"/>
      <c r="C25" s="210" t="s">
        <v>67</v>
      </c>
      <c r="D25" s="211"/>
      <c r="E25" s="211"/>
      <c r="F25" s="211"/>
      <c r="G25" s="211"/>
      <c r="H25" s="211"/>
      <c r="I25" s="211"/>
      <c r="J25" s="211"/>
      <c r="K25" s="211"/>
      <c r="L25" s="212"/>
      <c r="M25" s="125"/>
      <c r="N25" s="126"/>
      <c r="O25" s="127"/>
      <c r="P25" s="29"/>
    </row>
    <row r="26" spans="1:20" s="30" customFormat="1" ht="13.9" customHeight="1" x14ac:dyDescent="0.3">
      <c r="A26" s="202"/>
      <c r="B26" s="217"/>
      <c r="C26" s="210" t="s">
        <v>68</v>
      </c>
      <c r="D26" s="211"/>
      <c r="E26" s="211"/>
      <c r="F26" s="211"/>
      <c r="G26" s="211"/>
      <c r="H26" s="211"/>
      <c r="I26" s="211"/>
      <c r="J26" s="211"/>
      <c r="K26" s="211"/>
      <c r="L26" s="212"/>
      <c r="M26" s="125"/>
      <c r="N26" s="126"/>
      <c r="O26" s="127"/>
      <c r="P26" s="29"/>
    </row>
    <row r="27" spans="1:20" s="31" customFormat="1" ht="13.9" customHeight="1" x14ac:dyDescent="0.3">
      <c r="A27" s="202"/>
      <c r="B27" s="217"/>
      <c r="C27" s="210" t="s">
        <v>69</v>
      </c>
      <c r="D27" s="211"/>
      <c r="E27" s="211"/>
      <c r="F27" s="211"/>
      <c r="G27" s="211"/>
      <c r="H27" s="211"/>
      <c r="I27" s="211"/>
      <c r="J27" s="211"/>
      <c r="K27" s="211"/>
      <c r="L27" s="212"/>
      <c r="M27" s="125"/>
      <c r="N27" s="126"/>
      <c r="O27" s="127"/>
      <c r="P27" s="29"/>
    </row>
    <row r="28" spans="1:20" s="31" customFormat="1" ht="13.9" customHeight="1" x14ac:dyDescent="0.3">
      <c r="A28" s="202"/>
      <c r="B28" s="217"/>
      <c r="C28" s="210" t="s">
        <v>70</v>
      </c>
      <c r="D28" s="211"/>
      <c r="E28" s="211"/>
      <c r="F28" s="211"/>
      <c r="G28" s="211"/>
      <c r="H28" s="211"/>
      <c r="I28" s="211"/>
      <c r="J28" s="211"/>
      <c r="K28" s="211"/>
      <c r="L28" s="212"/>
      <c r="M28" s="125"/>
      <c r="N28" s="126"/>
      <c r="O28" s="127"/>
      <c r="P28" s="29"/>
    </row>
    <row r="29" spans="1:20" s="31" customFormat="1" ht="13.9" customHeight="1" x14ac:dyDescent="0.3">
      <c r="A29" s="202"/>
      <c r="B29" s="217"/>
      <c r="C29" s="210" t="s">
        <v>71</v>
      </c>
      <c r="D29" s="211"/>
      <c r="E29" s="211"/>
      <c r="F29" s="211"/>
      <c r="G29" s="211"/>
      <c r="H29" s="211"/>
      <c r="I29" s="211"/>
      <c r="J29" s="211"/>
      <c r="K29" s="211"/>
      <c r="L29" s="212"/>
      <c r="M29" s="125"/>
      <c r="N29" s="126"/>
      <c r="O29" s="127"/>
      <c r="P29" s="29"/>
    </row>
    <row r="30" spans="1:20" s="31" customFormat="1" ht="14.5" customHeight="1" thickBot="1" x14ac:dyDescent="0.35">
      <c r="A30" s="202"/>
      <c r="B30" s="218"/>
      <c r="C30" s="213" t="s">
        <v>72</v>
      </c>
      <c r="D30" s="214"/>
      <c r="E30" s="214"/>
      <c r="F30" s="214"/>
      <c r="G30" s="214"/>
      <c r="H30" s="214"/>
      <c r="I30" s="214"/>
      <c r="J30" s="214"/>
      <c r="K30" s="214"/>
      <c r="L30" s="215"/>
      <c r="M30" s="134"/>
      <c r="N30" s="135"/>
      <c r="O30" s="136"/>
      <c r="P30" s="29"/>
    </row>
    <row r="31" spans="1:20" ht="13.9" customHeight="1" x14ac:dyDescent="0.3">
      <c r="A31" s="203"/>
      <c r="B31" s="222">
        <v>3</v>
      </c>
      <c r="C31" s="219" t="s">
        <v>73</v>
      </c>
      <c r="D31" s="220"/>
      <c r="E31" s="220"/>
      <c r="F31" s="220"/>
      <c r="G31" s="220"/>
      <c r="H31" s="220"/>
      <c r="I31" s="220"/>
      <c r="J31" s="220"/>
      <c r="K31" s="220"/>
      <c r="L31" s="221"/>
      <c r="M31" s="122"/>
      <c r="N31" s="123"/>
      <c r="O31" s="124"/>
      <c r="P31" s="29"/>
    </row>
    <row r="32" spans="1:20" ht="13.9" customHeight="1" x14ac:dyDescent="0.3">
      <c r="A32" s="203"/>
      <c r="B32" s="223"/>
      <c r="C32" s="210" t="s">
        <v>74</v>
      </c>
      <c r="D32" s="211"/>
      <c r="E32" s="211"/>
      <c r="F32" s="211"/>
      <c r="G32" s="211"/>
      <c r="H32" s="211"/>
      <c r="I32" s="211"/>
      <c r="J32" s="211"/>
      <c r="K32" s="211"/>
      <c r="L32" s="212"/>
      <c r="M32" s="125"/>
      <c r="N32" s="126"/>
      <c r="O32" s="127"/>
      <c r="P32" s="29"/>
    </row>
    <row r="33" spans="1:16" ht="13.9" customHeight="1" x14ac:dyDescent="0.3">
      <c r="A33" s="203"/>
      <c r="B33" s="223"/>
      <c r="C33" s="210" t="s">
        <v>75</v>
      </c>
      <c r="D33" s="211"/>
      <c r="E33" s="211"/>
      <c r="F33" s="211"/>
      <c r="G33" s="211"/>
      <c r="H33" s="211"/>
      <c r="I33" s="211"/>
      <c r="J33" s="211"/>
      <c r="K33" s="211"/>
      <c r="L33" s="212"/>
      <c r="M33" s="125"/>
      <c r="N33" s="126"/>
      <c r="O33" s="127"/>
      <c r="P33" s="29"/>
    </row>
    <row r="34" spans="1:16" ht="13.9" customHeight="1" x14ac:dyDescent="0.3">
      <c r="A34" s="203"/>
      <c r="B34" s="223"/>
      <c r="C34" s="210" t="s">
        <v>76</v>
      </c>
      <c r="D34" s="211"/>
      <c r="E34" s="211"/>
      <c r="F34" s="211"/>
      <c r="G34" s="211"/>
      <c r="H34" s="211"/>
      <c r="I34" s="211"/>
      <c r="J34" s="211"/>
      <c r="K34" s="211"/>
      <c r="L34" s="212"/>
      <c r="M34" s="125"/>
      <c r="N34" s="126"/>
      <c r="O34" s="127"/>
      <c r="P34" s="29"/>
    </row>
    <row r="35" spans="1:16" ht="13.9" customHeight="1" x14ac:dyDescent="0.3">
      <c r="A35" s="203"/>
      <c r="B35" s="223"/>
      <c r="C35" s="210" t="s">
        <v>77</v>
      </c>
      <c r="D35" s="211"/>
      <c r="E35" s="211"/>
      <c r="F35" s="211"/>
      <c r="G35" s="211"/>
      <c r="H35" s="211"/>
      <c r="I35" s="211"/>
      <c r="J35" s="211"/>
      <c r="K35" s="211"/>
      <c r="L35" s="212"/>
      <c r="M35" s="125"/>
      <c r="N35" s="126"/>
      <c r="O35" s="127"/>
      <c r="P35" s="29"/>
    </row>
    <row r="36" spans="1:16" ht="14.5" customHeight="1" thickBot="1" x14ac:dyDescent="0.35">
      <c r="A36" s="203"/>
      <c r="B36" s="224"/>
      <c r="C36" s="213" t="s">
        <v>78</v>
      </c>
      <c r="D36" s="214"/>
      <c r="E36" s="214"/>
      <c r="F36" s="214"/>
      <c r="G36" s="214"/>
      <c r="H36" s="214"/>
      <c r="I36" s="214"/>
      <c r="J36" s="214"/>
      <c r="K36" s="214"/>
      <c r="L36" s="215"/>
      <c r="M36" s="128"/>
      <c r="N36" s="129"/>
      <c r="O36" s="130"/>
    </row>
    <row r="37" spans="1:16" ht="15" customHeight="1" x14ac:dyDescent="0.3">
      <c r="A37" s="203"/>
      <c r="B37" s="222">
        <v>4</v>
      </c>
      <c r="C37" s="219" t="s">
        <v>79</v>
      </c>
      <c r="D37" s="220"/>
      <c r="E37" s="220"/>
      <c r="F37" s="220"/>
      <c r="G37" s="220"/>
      <c r="H37" s="220"/>
      <c r="I37" s="220"/>
      <c r="J37" s="220"/>
      <c r="K37" s="220"/>
      <c r="L37" s="221"/>
      <c r="M37" s="131"/>
      <c r="N37" s="132"/>
      <c r="O37" s="133"/>
      <c r="P37" s="29"/>
    </row>
    <row r="38" spans="1:16" ht="15" customHeight="1" x14ac:dyDescent="0.3">
      <c r="A38" s="203"/>
      <c r="B38" s="223"/>
      <c r="C38" s="210" t="s">
        <v>80</v>
      </c>
      <c r="D38" s="211"/>
      <c r="E38" s="211"/>
      <c r="F38" s="211"/>
      <c r="G38" s="211"/>
      <c r="H38" s="211"/>
      <c r="I38" s="211"/>
      <c r="J38" s="211"/>
      <c r="K38" s="211"/>
      <c r="L38" s="212"/>
      <c r="M38" s="125"/>
      <c r="N38" s="126"/>
      <c r="O38" s="127"/>
      <c r="P38" s="29"/>
    </row>
    <row r="39" spans="1:16" ht="13.9" customHeight="1" x14ac:dyDescent="0.3">
      <c r="A39" s="203"/>
      <c r="B39" s="223"/>
      <c r="C39" s="210" t="s">
        <v>81</v>
      </c>
      <c r="D39" s="211"/>
      <c r="E39" s="211"/>
      <c r="F39" s="211"/>
      <c r="G39" s="211"/>
      <c r="H39" s="211"/>
      <c r="I39" s="211"/>
      <c r="J39" s="211"/>
      <c r="K39" s="211"/>
      <c r="L39" s="212"/>
      <c r="M39" s="125"/>
      <c r="N39" s="126"/>
      <c r="O39" s="127"/>
      <c r="P39" s="29"/>
    </row>
    <row r="40" spans="1:16" ht="15" customHeight="1" x14ac:dyDescent="0.3">
      <c r="A40" s="203"/>
      <c r="B40" s="223"/>
      <c r="C40" s="210" t="s">
        <v>82</v>
      </c>
      <c r="D40" s="211"/>
      <c r="E40" s="211"/>
      <c r="F40" s="211"/>
      <c r="G40" s="211"/>
      <c r="H40" s="211"/>
      <c r="I40" s="211"/>
      <c r="J40" s="211"/>
      <c r="K40" s="211"/>
      <c r="L40" s="212"/>
      <c r="M40" s="125"/>
      <c r="N40" s="126"/>
      <c r="O40" s="127"/>
      <c r="P40" s="29"/>
    </row>
    <row r="41" spans="1:16" ht="15" customHeight="1" x14ac:dyDescent="0.3">
      <c r="A41" s="203"/>
      <c r="B41" s="223"/>
      <c r="C41" s="210" t="s">
        <v>83</v>
      </c>
      <c r="D41" s="211"/>
      <c r="E41" s="211"/>
      <c r="F41" s="211"/>
      <c r="G41" s="211"/>
      <c r="H41" s="211"/>
      <c r="I41" s="211"/>
      <c r="J41" s="211"/>
      <c r="K41" s="211"/>
      <c r="L41" s="212"/>
      <c r="M41" s="125"/>
      <c r="N41" s="126"/>
      <c r="O41" s="127"/>
      <c r="P41" s="29"/>
    </row>
    <row r="42" spans="1:16" ht="15.75" customHeight="1" thickBot="1" x14ac:dyDescent="0.35">
      <c r="A42" s="203"/>
      <c r="B42" s="224"/>
      <c r="C42" s="213" t="s">
        <v>84</v>
      </c>
      <c r="D42" s="214"/>
      <c r="E42" s="214"/>
      <c r="F42" s="214"/>
      <c r="G42" s="214"/>
      <c r="H42" s="214"/>
      <c r="I42" s="214"/>
      <c r="J42" s="214"/>
      <c r="K42" s="214"/>
      <c r="L42" s="215"/>
      <c r="M42" s="134"/>
      <c r="N42" s="135"/>
      <c r="O42" s="136"/>
      <c r="P42" s="29"/>
    </row>
    <row r="43" spans="1:16" ht="15" customHeight="1" x14ac:dyDescent="0.3">
      <c r="A43" s="203"/>
      <c r="B43" s="222">
        <v>5</v>
      </c>
      <c r="C43" s="219" t="s">
        <v>85</v>
      </c>
      <c r="D43" s="220"/>
      <c r="E43" s="220"/>
      <c r="F43" s="220"/>
      <c r="G43" s="220"/>
      <c r="H43" s="220"/>
      <c r="I43" s="220"/>
      <c r="J43" s="220"/>
      <c r="K43" s="220"/>
      <c r="L43" s="221"/>
      <c r="M43" s="122"/>
      <c r="N43" s="123"/>
      <c r="O43" s="124"/>
      <c r="P43" s="29"/>
    </row>
    <row r="44" spans="1:16" ht="13.9" customHeight="1" x14ac:dyDescent="0.3">
      <c r="A44" s="203"/>
      <c r="B44" s="223"/>
      <c r="C44" s="210" t="s">
        <v>86</v>
      </c>
      <c r="D44" s="211"/>
      <c r="E44" s="211"/>
      <c r="F44" s="211"/>
      <c r="G44" s="211"/>
      <c r="H44" s="211"/>
      <c r="I44" s="211"/>
      <c r="J44" s="211"/>
      <c r="K44" s="211"/>
      <c r="L44" s="212"/>
      <c r="M44" s="125"/>
      <c r="N44" s="126"/>
      <c r="O44" s="127"/>
      <c r="P44" s="29"/>
    </row>
    <row r="45" spans="1:16" ht="15.75" customHeight="1" thickBot="1" x14ac:dyDescent="0.35">
      <c r="A45" s="203"/>
      <c r="B45" s="224"/>
      <c r="C45" s="213" t="s">
        <v>87</v>
      </c>
      <c r="D45" s="214"/>
      <c r="E45" s="214"/>
      <c r="F45" s="214"/>
      <c r="G45" s="214"/>
      <c r="H45" s="214"/>
      <c r="I45" s="214"/>
      <c r="J45" s="214"/>
      <c r="K45" s="214"/>
      <c r="L45" s="215"/>
      <c r="M45" s="128"/>
      <c r="N45" s="129"/>
      <c r="O45" s="130"/>
    </row>
    <row r="46" spans="1:16" ht="15" customHeight="1" x14ac:dyDescent="0.3">
      <c r="A46" s="203"/>
      <c r="B46" s="222">
        <v>6</v>
      </c>
      <c r="C46" s="219" t="s">
        <v>88</v>
      </c>
      <c r="D46" s="220"/>
      <c r="E46" s="220"/>
      <c r="F46" s="220"/>
      <c r="G46" s="220"/>
      <c r="H46" s="220"/>
      <c r="I46" s="220"/>
      <c r="J46" s="220"/>
      <c r="K46" s="220"/>
      <c r="L46" s="221"/>
      <c r="M46" s="131"/>
      <c r="N46" s="132"/>
      <c r="O46" s="133"/>
      <c r="P46" s="29"/>
    </row>
    <row r="47" spans="1:16" ht="15" customHeight="1" x14ac:dyDescent="0.3">
      <c r="A47" s="203"/>
      <c r="B47" s="223"/>
      <c r="C47" s="210" t="s">
        <v>89</v>
      </c>
      <c r="D47" s="211"/>
      <c r="E47" s="211"/>
      <c r="F47" s="211"/>
      <c r="G47" s="211"/>
      <c r="H47" s="211"/>
      <c r="I47" s="211"/>
      <c r="J47" s="211"/>
      <c r="K47" s="211"/>
      <c r="L47" s="212"/>
      <c r="M47" s="125"/>
      <c r="N47" s="126"/>
      <c r="O47" s="127"/>
      <c r="P47" s="29"/>
    </row>
    <row r="48" spans="1:16" ht="31.5" customHeight="1" x14ac:dyDescent="0.3">
      <c r="A48" s="203"/>
      <c r="B48" s="223"/>
      <c r="C48" s="210" t="s">
        <v>90</v>
      </c>
      <c r="D48" s="211"/>
      <c r="E48" s="211"/>
      <c r="F48" s="211"/>
      <c r="G48" s="211"/>
      <c r="H48" s="211"/>
      <c r="I48" s="211"/>
      <c r="J48" s="211"/>
      <c r="K48" s="211"/>
      <c r="L48" s="212"/>
      <c r="M48" s="125"/>
      <c r="N48" s="126"/>
      <c r="O48" s="127"/>
      <c r="P48" s="29"/>
    </row>
    <row r="49" spans="1:16" ht="15.75" customHeight="1" thickBot="1" x14ac:dyDescent="0.35">
      <c r="A49" s="203"/>
      <c r="B49" s="224"/>
      <c r="C49" s="213" t="s">
        <v>91</v>
      </c>
      <c r="D49" s="214"/>
      <c r="E49" s="214"/>
      <c r="F49" s="214"/>
      <c r="G49" s="214"/>
      <c r="H49" s="214"/>
      <c r="I49" s="214"/>
      <c r="J49" s="214"/>
      <c r="K49" s="214"/>
      <c r="L49" s="215"/>
      <c r="M49" s="134"/>
      <c r="N49" s="135"/>
      <c r="O49" s="136"/>
      <c r="P49" s="2" t="s">
        <v>29</v>
      </c>
    </row>
    <row r="50" spans="1:16" ht="15" customHeight="1" x14ac:dyDescent="0.3">
      <c r="A50" s="203"/>
      <c r="B50" s="222">
        <v>7</v>
      </c>
      <c r="C50" s="219" t="s">
        <v>92</v>
      </c>
      <c r="D50" s="220"/>
      <c r="E50" s="220"/>
      <c r="F50" s="220"/>
      <c r="G50" s="220"/>
      <c r="H50" s="220"/>
      <c r="I50" s="220"/>
      <c r="J50" s="220"/>
      <c r="K50" s="220"/>
      <c r="L50" s="221"/>
      <c r="M50" s="122"/>
      <c r="N50" s="123"/>
      <c r="O50" s="124"/>
      <c r="P50" s="29"/>
    </row>
    <row r="51" spans="1:16" ht="15" customHeight="1" x14ac:dyDescent="0.3">
      <c r="A51" s="203"/>
      <c r="B51" s="223"/>
      <c r="C51" s="210" t="s">
        <v>93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25"/>
      <c r="N51" s="126"/>
      <c r="O51" s="127"/>
      <c r="P51" s="29"/>
    </row>
    <row r="52" spans="1:16" ht="15" customHeight="1" x14ac:dyDescent="0.3">
      <c r="A52" s="203"/>
      <c r="B52" s="223"/>
      <c r="C52" s="210" t="s">
        <v>94</v>
      </c>
      <c r="D52" s="211"/>
      <c r="E52" s="211"/>
      <c r="F52" s="211"/>
      <c r="G52" s="211"/>
      <c r="H52" s="211"/>
      <c r="I52" s="211"/>
      <c r="J52" s="211"/>
      <c r="K52" s="211"/>
      <c r="L52" s="212"/>
      <c r="M52" s="125"/>
      <c r="N52" s="126"/>
      <c r="O52" s="127"/>
      <c r="P52" s="29" t="s">
        <v>29</v>
      </c>
    </row>
    <row r="53" spans="1:16" ht="15" customHeight="1" x14ac:dyDescent="0.3">
      <c r="A53" s="203"/>
      <c r="B53" s="223"/>
      <c r="C53" s="210" t="s">
        <v>95</v>
      </c>
      <c r="D53" s="211"/>
      <c r="E53" s="211"/>
      <c r="F53" s="211"/>
      <c r="G53" s="211"/>
      <c r="H53" s="211"/>
      <c r="I53" s="211"/>
      <c r="J53" s="211"/>
      <c r="K53" s="211"/>
      <c r="L53" s="212"/>
      <c r="M53" s="125"/>
      <c r="N53" s="126"/>
      <c r="O53" s="127"/>
      <c r="P53" s="29" t="s">
        <v>29</v>
      </c>
    </row>
    <row r="54" spans="1:16" ht="15.75" customHeight="1" thickBot="1" x14ac:dyDescent="0.35">
      <c r="A54" s="203"/>
      <c r="B54" s="224"/>
      <c r="C54" s="213" t="s">
        <v>96</v>
      </c>
      <c r="D54" s="214"/>
      <c r="E54" s="214"/>
      <c r="F54" s="214"/>
      <c r="G54" s="214"/>
      <c r="H54" s="214"/>
      <c r="I54" s="214"/>
      <c r="J54" s="214"/>
      <c r="K54" s="214"/>
      <c r="L54" s="215"/>
      <c r="M54" s="128"/>
      <c r="N54" s="129"/>
      <c r="O54" s="130"/>
    </row>
    <row r="55" spans="1:16" ht="29.25" customHeight="1" x14ac:dyDescent="0.3">
      <c r="A55" s="203"/>
      <c r="B55" s="222">
        <v>8</v>
      </c>
      <c r="C55" s="219" t="s">
        <v>97</v>
      </c>
      <c r="D55" s="220"/>
      <c r="E55" s="220"/>
      <c r="F55" s="220"/>
      <c r="G55" s="220"/>
      <c r="H55" s="220"/>
      <c r="I55" s="220"/>
      <c r="J55" s="220"/>
      <c r="K55" s="220"/>
      <c r="L55" s="221"/>
      <c r="M55" s="131"/>
      <c r="N55" s="132"/>
      <c r="O55" s="133"/>
      <c r="P55" s="29"/>
    </row>
    <row r="56" spans="1:16" ht="13.9" customHeight="1" x14ac:dyDescent="0.3">
      <c r="A56" s="203"/>
      <c r="B56" s="217"/>
      <c r="C56" s="210" t="s">
        <v>98</v>
      </c>
      <c r="D56" s="211"/>
      <c r="E56" s="211"/>
      <c r="F56" s="211"/>
      <c r="G56" s="211"/>
      <c r="H56" s="211"/>
      <c r="I56" s="211"/>
      <c r="J56" s="211"/>
      <c r="K56" s="211"/>
      <c r="L56" s="212"/>
      <c r="M56" s="125"/>
      <c r="N56" s="126"/>
      <c r="O56" s="127"/>
      <c r="P56" s="29"/>
    </row>
    <row r="57" spans="1:16" ht="31.5" customHeight="1" thickBot="1" x14ac:dyDescent="0.35">
      <c r="A57" s="203"/>
      <c r="B57" s="224"/>
      <c r="C57" s="234" t="s">
        <v>99</v>
      </c>
      <c r="D57" s="234"/>
      <c r="E57" s="234"/>
      <c r="F57" s="234"/>
      <c r="G57" s="234"/>
      <c r="H57" s="234"/>
      <c r="I57" s="234"/>
      <c r="J57" s="234"/>
      <c r="K57" s="234"/>
      <c r="L57" s="235"/>
      <c r="M57" s="134"/>
      <c r="N57" s="135"/>
      <c r="O57" s="136"/>
      <c r="P57" s="29"/>
    </row>
    <row r="58" spans="1:16" ht="14.5" thickBot="1" x14ac:dyDescent="0.35">
      <c r="A58" s="202"/>
      <c r="B58" s="49">
        <v>9</v>
      </c>
      <c r="C58" s="236" t="s">
        <v>30</v>
      </c>
      <c r="D58" s="237"/>
      <c r="E58" s="237"/>
      <c r="F58" s="237"/>
      <c r="G58" s="237"/>
      <c r="H58" s="237"/>
      <c r="I58" s="237"/>
      <c r="J58" s="237"/>
      <c r="K58" s="237"/>
      <c r="L58" s="238"/>
      <c r="M58" s="50"/>
      <c r="N58" s="51"/>
      <c r="O58" s="52"/>
      <c r="P58" s="29"/>
    </row>
    <row r="59" spans="1:16" ht="14.5" thickBot="1" x14ac:dyDescent="0.35">
      <c r="A59" s="202"/>
      <c r="B59" s="36">
        <v>10</v>
      </c>
      <c r="C59" s="239" t="s">
        <v>30</v>
      </c>
      <c r="D59" s="240"/>
      <c r="E59" s="240"/>
      <c r="F59" s="240"/>
      <c r="G59" s="240"/>
      <c r="H59" s="240"/>
      <c r="I59" s="240"/>
      <c r="J59" s="240"/>
      <c r="K59" s="240"/>
      <c r="L59" s="241"/>
      <c r="M59" s="15"/>
      <c r="N59" s="53"/>
      <c r="O59" s="54"/>
      <c r="P59" s="29"/>
    </row>
    <row r="60" spans="1:16" ht="14.5" thickBot="1" x14ac:dyDescent="0.35">
      <c r="A60" s="202"/>
      <c r="B60" s="49">
        <v>11</v>
      </c>
      <c r="C60" s="236" t="s">
        <v>30</v>
      </c>
      <c r="D60" s="237"/>
      <c r="E60" s="237"/>
      <c r="F60" s="237"/>
      <c r="G60" s="237"/>
      <c r="H60" s="237"/>
      <c r="I60" s="237"/>
      <c r="J60" s="237"/>
      <c r="K60" s="237"/>
      <c r="L60" s="238"/>
      <c r="M60" s="50"/>
      <c r="N60" s="51"/>
      <c r="O60" s="52"/>
      <c r="P60" s="29"/>
    </row>
    <row r="61" spans="1:16" ht="14.5" thickBot="1" x14ac:dyDescent="0.35">
      <c r="A61" s="204"/>
      <c r="B61" s="55">
        <v>12</v>
      </c>
      <c r="C61" s="242" t="s">
        <v>30</v>
      </c>
      <c r="D61" s="243"/>
      <c r="E61" s="243"/>
      <c r="F61" s="243"/>
      <c r="G61" s="243"/>
      <c r="H61" s="243"/>
      <c r="I61" s="243"/>
      <c r="J61" s="243"/>
      <c r="K61" s="243"/>
      <c r="L61" s="244"/>
      <c r="M61" s="56"/>
      <c r="N61" s="57"/>
      <c r="O61" s="58"/>
      <c r="P61" s="2" t="s">
        <v>29</v>
      </c>
    </row>
    <row r="63" spans="1:16" ht="14.5" thickBot="1" x14ac:dyDescent="0.35"/>
    <row r="64" spans="1:16" x14ac:dyDescent="0.3">
      <c r="A64" s="225" t="s">
        <v>17</v>
      </c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7"/>
    </row>
    <row r="65" spans="1:15" x14ac:dyDescent="0.3">
      <c r="A65" s="228"/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30"/>
    </row>
    <row r="66" spans="1:15" x14ac:dyDescent="0.3">
      <c r="A66" s="228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30"/>
    </row>
    <row r="67" spans="1:15" ht="14.5" thickBot="1" x14ac:dyDescent="0.35">
      <c r="A67" s="231"/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3"/>
    </row>
    <row r="68" spans="1:15" x14ac:dyDescent="0.3">
      <c r="G68" s="19"/>
      <c r="H68" s="19"/>
      <c r="I68" s="19"/>
      <c r="J68" s="19"/>
    </row>
    <row r="69" spans="1:15" x14ac:dyDescent="0.3">
      <c r="A69" s="137" t="s">
        <v>58</v>
      </c>
      <c r="B69" s="7"/>
      <c r="C69" s="7"/>
      <c r="H69" s="19"/>
      <c r="J69" s="19"/>
    </row>
    <row r="70" spans="1:15" x14ac:dyDescent="0.3">
      <c r="A70" s="138" t="s">
        <v>59</v>
      </c>
      <c r="B70" s="7"/>
      <c r="C70" s="7"/>
      <c r="K70" s="21"/>
      <c r="L70" s="21"/>
      <c r="M70" s="21"/>
      <c r="N70" s="21"/>
    </row>
    <row r="71" spans="1:15" x14ac:dyDescent="0.3">
      <c r="A71" s="139" t="s">
        <v>60</v>
      </c>
    </row>
  </sheetData>
  <sheetProtection algorithmName="SHA-512" hashValue="Oz8SdRr04naT9CcLAwTX9JTCLe6miHbnGaZJZ/Gdi07JWLuSmSGnfZF+OHhF6QPZ5bERwIFWxkHn9tspo6wyEw==" saltValue="N4F8V5Xd8/Dn0jPFcCcdTQ==" spinCount="100000" sheet="1" objects="1" scenarios="1"/>
  <mergeCells count="66">
    <mergeCell ref="A64:O67"/>
    <mergeCell ref="B55:B57"/>
    <mergeCell ref="C55:L55"/>
    <mergeCell ref="C57:L57"/>
    <mergeCell ref="C58:L58"/>
    <mergeCell ref="C59:L59"/>
    <mergeCell ref="C60:L60"/>
    <mergeCell ref="C61:L61"/>
    <mergeCell ref="B50:B54"/>
    <mergeCell ref="C50:L50"/>
    <mergeCell ref="C51:L51"/>
    <mergeCell ref="C52:L52"/>
    <mergeCell ref="C53:L53"/>
    <mergeCell ref="C54:L54"/>
    <mergeCell ref="B43:B45"/>
    <mergeCell ref="C43:L43"/>
    <mergeCell ref="C44:L44"/>
    <mergeCell ref="C45:L45"/>
    <mergeCell ref="B46:B49"/>
    <mergeCell ref="C46:L46"/>
    <mergeCell ref="C47:L47"/>
    <mergeCell ref="C48:L48"/>
    <mergeCell ref="C49:L49"/>
    <mergeCell ref="B37:B42"/>
    <mergeCell ref="C37:L37"/>
    <mergeCell ref="C38:L38"/>
    <mergeCell ref="C39:L39"/>
    <mergeCell ref="C40:L40"/>
    <mergeCell ref="C42:L42"/>
    <mergeCell ref="C28:L28"/>
    <mergeCell ref="C29:L29"/>
    <mergeCell ref="C30:L30"/>
    <mergeCell ref="B31:B36"/>
    <mergeCell ref="C31:L31"/>
    <mergeCell ref="C32:L32"/>
    <mergeCell ref="C33:L33"/>
    <mergeCell ref="C34:L34"/>
    <mergeCell ref="C35:L35"/>
    <mergeCell ref="C36:L36"/>
    <mergeCell ref="C17:L17"/>
    <mergeCell ref="A18:A61"/>
    <mergeCell ref="B18:B23"/>
    <mergeCell ref="C18:L18"/>
    <mergeCell ref="C19:L19"/>
    <mergeCell ref="C20:L20"/>
    <mergeCell ref="C21:L21"/>
    <mergeCell ref="C22:L22"/>
    <mergeCell ref="C23:L23"/>
    <mergeCell ref="C41:L41"/>
    <mergeCell ref="C56:L56"/>
    <mergeCell ref="B24:B30"/>
    <mergeCell ref="C24:L24"/>
    <mergeCell ref="C25:L25"/>
    <mergeCell ref="C26:L26"/>
    <mergeCell ref="C27:L27"/>
    <mergeCell ref="A7:B7"/>
    <mergeCell ref="A10:B10"/>
    <mergeCell ref="A12:A13"/>
    <mergeCell ref="B12:G13"/>
    <mergeCell ref="K12:O12"/>
    <mergeCell ref="K13:O13"/>
    <mergeCell ref="K14:O14"/>
    <mergeCell ref="K15:O15"/>
    <mergeCell ref="I12:J14"/>
    <mergeCell ref="F2:O2"/>
    <mergeCell ref="F3:O4"/>
  </mergeCells>
  <conditionalFormatting sqref="C58:L61">
    <cfRule type="expression" dxfId="132" priority="12" stopIfTrue="1">
      <formula>AND(M58=1,N58="x")</formula>
    </cfRule>
    <cfRule type="expression" dxfId="131" priority="13" stopIfTrue="1">
      <formula>AND(M58="x",N58&lt;&gt;"",N58=0)</formula>
    </cfRule>
    <cfRule type="expression" dxfId="130" priority="14" stopIfTrue="1">
      <formula>AND(M58="x",N58=1)</formula>
    </cfRule>
    <cfRule type="expression" dxfId="129" priority="15" stopIfTrue="1">
      <formula>AND(M58&lt;&gt;"",M58=0,N58=1)</formula>
    </cfRule>
    <cfRule type="expression" dxfId="128" priority="16" stopIfTrue="1">
      <formula>AND(M58=0,M58&lt;&gt;"")</formula>
    </cfRule>
    <cfRule type="expression" dxfId="127" priority="17" stopIfTrue="1">
      <formula>M58="x"</formula>
    </cfRule>
    <cfRule type="expression" dxfId="126" priority="18" stopIfTrue="1">
      <formula>AND(M58=1,N58=0,N58&lt;&gt;"")</formula>
    </cfRule>
    <cfRule type="expression" dxfId="125" priority="19" stopIfTrue="1">
      <formula>M58=1</formula>
    </cfRule>
  </conditionalFormatting>
  <conditionalFormatting sqref="C18:L57">
    <cfRule type="expression" dxfId="124" priority="1" stopIfTrue="1">
      <formula>N18="X"</formula>
    </cfRule>
    <cfRule type="expression" dxfId="123" priority="2" stopIfTrue="1">
      <formula>AND(N18&lt;&gt;"",N18=0)</formula>
    </cfRule>
    <cfRule type="expression" dxfId="122" priority="3" stopIfTrue="1">
      <formula>N18=1</formula>
    </cfRule>
    <cfRule type="expression" dxfId="121" priority="4" stopIfTrue="1">
      <formula>AND(M18=1,N18="x")</formula>
    </cfRule>
    <cfRule type="expression" dxfId="120" priority="5" stopIfTrue="1">
      <formula>AND(M18="x",N18&lt;&gt;"",N18=0)</formula>
    </cfRule>
    <cfRule type="expression" dxfId="119" priority="6" stopIfTrue="1">
      <formula>AND(M18="x",N18=1)</formula>
    </cfRule>
    <cfRule type="expression" dxfId="118" priority="7" stopIfTrue="1">
      <formula>AND(M18&lt;&gt;"",M18=0,N18=1)</formula>
    </cfRule>
    <cfRule type="expression" dxfId="117" priority="8" stopIfTrue="1">
      <formula>AND(M18=0,M18&lt;&gt;"")</formula>
    </cfRule>
    <cfRule type="expression" dxfId="116" priority="9" stopIfTrue="1">
      <formula>M18="x"</formula>
    </cfRule>
    <cfRule type="expression" dxfId="115" priority="10" stopIfTrue="1">
      <formula>AND(M18=1,N18=0,N18&lt;&gt;"")</formula>
    </cfRule>
    <cfRule type="expression" dxfId="114" priority="11" stopIfTrue="1">
      <formula>M18=1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zoomScaleNormal="100" workbookViewId="0">
      <selection activeCell="O10" sqref="O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9" x14ac:dyDescent="0.3">
      <c r="A1" s="98" t="str">
        <f>'1.1.MOTRICITATE GROSIERĂ'!A1</f>
        <v>Școala:</v>
      </c>
      <c r="B1" s="99" t="str">
        <f>'1.1.MOTRICITATE GROSIERĂ'!B1</f>
        <v>….</v>
      </c>
      <c r="C1" s="99"/>
      <c r="D1" s="100"/>
      <c r="E1" s="1"/>
    </row>
    <row r="2" spans="1:19" ht="15" x14ac:dyDescent="0.3">
      <c r="A2" s="101" t="str">
        <f>'1.1.MOTRICITATE GROSIERĂ'!A2</f>
        <v>Elev:</v>
      </c>
      <c r="B2" s="102" t="str">
        <f>'1.1.MOTRICITATE GROSIERĂ'!B2</f>
        <v>….</v>
      </c>
      <c r="C2" s="102"/>
      <c r="D2" s="103"/>
      <c r="F2" s="180" t="s">
        <v>18</v>
      </c>
      <c r="G2" s="180"/>
      <c r="H2" s="180"/>
      <c r="I2" s="180"/>
      <c r="J2" s="180"/>
      <c r="K2" s="180"/>
      <c r="L2" s="180"/>
      <c r="M2" s="180"/>
      <c r="N2" s="180"/>
      <c r="O2" s="180"/>
    </row>
    <row r="3" spans="1:19" x14ac:dyDescent="0.3">
      <c r="A3" s="101" t="str">
        <f>'1.1.MOTRICITATE GROSIERĂ'!A3</f>
        <v>Clasa:</v>
      </c>
      <c r="B3" s="102" t="str">
        <f>'1.1.MOTRICITATE GROSIERĂ'!B3</f>
        <v>….</v>
      </c>
      <c r="C3" s="102"/>
      <c r="D3" s="103"/>
      <c r="F3" s="181" t="s">
        <v>212</v>
      </c>
      <c r="G3" s="181"/>
      <c r="H3" s="181"/>
      <c r="I3" s="181"/>
      <c r="J3" s="181"/>
      <c r="K3" s="181"/>
      <c r="L3" s="181"/>
      <c r="M3" s="181"/>
      <c r="N3" s="181"/>
      <c r="O3" s="181"/>
    </row>
    <row r="4" spans="1:19" ht="14.5" thickBot="1" x14ac:dyDescent="0.35">
      <c r="A4" s="104" t="str">
        <f>'1.1.MOTRICITATE GROSIERĂ'!A4</f>
        <v>Vârsta:</v>
      </c>
      <c r="B4" s="158" t="str">
        <f>'1.1.MOTRICITATE GROSIERĂ'!B4</f>
        <v>...</v>
      </c>
      <c r="C4" s="105"/>
      <c r="D4" s="106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9" x14ac:dyDescent="0.3">
      <c r="A5" s="3"/>
      <c r="B5" s="3"/>
    </row>
    <row r="6" spans="1:19" ht="14.5" thickBot="1" x14ac:dyDescent="0.35">
      <c r="A6" s="17" t="s">
        <v>37</v>
      </c>
      <c r="B6" s="45" t="s">
        <v>38</v>
      </c>
    </row>
    <row r="7" spans="1:19" s="9" customFormat="1" ht="14.5" thickBot="1" x14ac:dyDescent="0.35">
      <c r="A7" s="182" t="s">
        <v>4</v>
      </c>
      <c r="B7" s="183"/>
      <c r="C7" s="60" t="s">
        <v>5</v>
      </c>
      <c r="D7" s="61" t="s">
        <v>6</v>
      </c>
      <c r="E7" s="61" t="s">
        <v>7</v>
      </c>
      <c r="F7" s="61" t="s">
        <v>8</v>
      </c>
      <c r="G7" s="61" t="s">
        <v>9</v>
      </c>
      <c r="H7" s="61" t="s">
        <v>10</v>
      </c>
      <c r="I7" s="61" t="s">
        <v>11</v>
      </c>
      <c r="J7" s="61" t="s">
        <v>12</v>
      </c>
      <c r="K7" s="61" t="s">
        <v>13</v>
      </c>
      <c r="L7" s="61" t="s">
        <v>14</v>
      </c>
      <c r="M7" s="61" t="s">
        <v>15</v>
      </c>
      <c r="N7" s="62" t="s">
        <v>16</v>
      </c>
      <c r="O7" s="63" t="s">
        <v>1</v>
      </c>
      <c r="Q7" s="10"/>
    </row>
    <row r="8" spans="1:19" x14ac:dyDescent="0.3">
      <c r="A8" s="107" t="s">
        <v>2</v>
      </c>
      <c r="B8" s="108"/>
      <c r="C8" s="65">
        <f>SUM(M18:M19)</f>
        <v>0</v>
      </c>
      <c r="D8" s="66">
        <f>SUM(M20:M23)</f>
        <v>0</v>
      </c>
      <c r="E8" s="66">
        <f>SUM(M24:M26)</f>
        <v>0</v>
      </c>
      <c r="F8" s="66">
        <f>SUM(M27:M30)</f>
        <v>0</v>
      </c>
      <c r="G8" s="66">
        <f>SUM(M31:M35)</f>
        <v>0</v>
      </c>
      <c r="H8" s="66">
        <f>SUM(M36:M40)</f>
        <v>0</v>
      </c>
      <c r="I8" s="66">
        <f>SUM(M41:M47)</f>
        <v>0</v>
      </c>
      <c r="J8" s="66">
        <f>SUM(M48:M49)</f>
        <v>0</v>
      </c>
      <c r="K8" s="66">
        <f>SUM(M50:M51)</f>
        <v>0</v>
      </c>
      <c r="L8" s="66">
        <v>0</v>
      </c>
      <c r="M8" s="66">
        <v>0</v>
      </c>
      <c r="N8" s="66">
        <v>0</v>
      </c>
      <c r="O8" s="68">
        <f>SUM(C8:N8)</f>
        <v>0</v>
      </c>
    </row>
    <row r="9" spans="1:19" ht="14.5" thickBot="1" x14ac:dyDescent="0.35">
      <c r="A9" s="109" t="s">
        <v>3</v>
      </c>
      <c r="B9" s="110"/>
      <c r="C9" s="163">
        <f>SUM(N18:N19)</f>
        <v>0</v>
      </c>
      <c r="D9" s="164">
        <f>SUM(N20:N23)</f>
        <v>0</v>
      </c>
      <c r="E9" s="164">
        <f>SUM(N24:N26)</f>
        <v>0</v>
      </c>
      <c r="F9" s="164">
        <f>SUM(N27:N30)</f>
        <v>0</v>
      </c>
      <c r="G9" s="164">
        <f>SUM(N31:N35)</f>
        <v>0</v>
      </c>
      <c r="H9" s="164">
        <f>SUM(N36:N40)</f>
        <v>0</v>
      </c>
      <c r="I9" s="164">
        <f>SUM(N41:N47)</f>
        <v>0</v>
      </c>
      <c r="J9" s="164">
        <f>SUM(N48:N49)</f>
        <v>0</v>
      </c>
      <c r="K9" s="164">
        <f>SUM(N50:N51)</f>
        <v>0</v>
      </c>
      <c r="L9" s="165">
        <v>0</v>
      </c>
      <c r="M9" s="165">
        <v>0</v>
      </c>
      <c r="N9" s="165">
        <v>0</v>
      </c>
      <c r="O9" s="73">
        <f>SUM(C9:N9)</f>
        <v>0</v>
      </c>
    </row>
    <row r="10" spans="1:19" ht="14.5" thickBot="1" x14ac:dyDescent="0.35">
      <c r="A10" s="184" t="s">
        <v>49</v>
      </c>
      <c r="B10" s="185"/>
      <c r="C10" s="166">
        <f>COUNTA(C18:L19)</f>
        <v>2</v>
      </c>
      <c r="D10" s="60">
        <f>COUNTA(C20:L23)</f>
        <v>4</v>
      </c>
      <c r="E10" s="60">
        <f>COUNTA(C24:L26)</f>
        <v>3</v>
      </c>
      <c r="F10" s="60">
        <f>COUNTA(C27:L30)</f>
        <v>4</v>
      </c>
      <c r="G10" s="60">
        <f>COUNTA(C31:L35)</f>
        <v>5</v>
      </c>
      <c r="H10" s="60">
        <f>COUNTA(C36:L40)</f>
        <v>5</v>
      </c>
      <c r="I10" s="60">
        <f>COUNTA(C41:L47)</f>
        <v>7</v>
      </c>
      <c r="J10" s="60">
        <f>COUNTA(C48:L49)</f>
        <v>2</v>
      </c>
      <c r="K10" s="60">
        <f>COUNTA(C50:L51)</f>
        <v>2</v>
      </c>
      <c r="L10" s="167">
        <v>0</v>
      </c>
      <c r="M10" s="167">
        <v>0</v>
      </c>
      <c r="N10" s="168">
        <v>0</v>
      </c>
      <c r="O10" s="76">
        <f>SUM(C10:N10)</f>
        <v>34</v>
      </c>
    </row>
    <row r="11" spans="1:19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9" ht="15" customHeight="1" x14ac:dyDescent="0.3">
      <c r="A12" s="186" t="s">
        <v>0</v>
      </c>
      <c r="B12" s="188" t="s">
        <v>61</v>
      </c>
      <c r="C12" s="189"/>
      <c r="D12" s="189"/>
      <c r="E12" s="189"/>
      <c r="F12" s="189"/>
      <c r="G12" s="190"/>
      <c r="H12" s="111"/>
      <c r="I12" s="174" t="s">
        <v>24</v>
      </c>
      <c r="J12" s="175"/>
      <c r="K12" s="194" t="s">
        <v>55</v>
      </c>
      <c r="L12" s="194"/>
      <c r="M12" s="194"/>
      <c r="N12" s="194"/>
      <c r="O12" s="195"/>
    </row>
    <row r="13" spans="1:19" ht="15" customHeight="1" thickBot="1" x14ac:dyDescent="0.35">
      <c r="A13" s="187"/>
      <c r="B13" s="191"/>
      <c r="C13" s="192"/>
      <c r="D13" s="192"/>
      <c r="E13" s="192"/>
      <c r="F13" s="192"/>
      <c r="G13" s="193"/>
      <c r="H13" s="112"/>
      <c r="I13" s="176"/>
      <c r="J13" s="177"/>
      <c r="K13" s="196" t="s">
        <v>56</v>
      </c>
      <c r="L13" s="197"/>
      <c r="M13" s="197"/>
      <c r="N13" s="197"/>
      <c r="O13" s="198"/>
    </row>
    <row r="14" spans="1:19" ht="30.75" customHeight="1" thickBot="1" x14ac:dyDescent="0.35">
      <c r="A14" s="113"/>
      <c r="B14" s="114"/>
      <c r="C14" s="113"/>
      <c r="D14" s="113"/>
      <c r="E14" s="113"/>
      <c r="F14" s="113"/>
      <c r="G14" s="113"/>
      <c r="H14" s="114"/>
      <c r="I14" s="178"/>
      <c r="J14" s="179"/>
      <c r="K14" s="170" t="s">
        <v>57</v>
      </c>
      <c r="L14" s="171"/>
      <c r="M14" s="171"/>
      <c r="N14" s="171"/>
      <c r="O14" s="172"/>
      <c r="S14" s="2" t="s">
        <v>29</v>
      </c>
    </row>
    <row r="15" spans="1:19" x14ac:dyDescent="0.3">
      <c r="A15" s="114"/>
      <c r="B15" s="114"/>
      <c r="C15" s="114"/>
      <c r="D15" s="114"/>
      <c r="E15" s="114"/>
      <c r="F15" s="114"/>
      <c r="G15" s="114"/>
      <c r="H15" s="114"/>
      <c r="I15" s="151"/>
      <c r="J15" s="151"/>
      <c r="K15" s="173"/>
      <c r="L15" s="173"/>
      <c r="M15" s="173"/>
      <c r="N15" s="173"/>
      <c r="O15" s="173"/>
    </row>
    <row r="16" spans="1:19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25</v>
      </c>
      <c r="B17" s="23" t="s">
        <v>26</v>
      </c>
      <c r="C17" s="246" t="s">
        <v>27</v>
      </c>
      <c r="D17" s="199"/>
      <c r="E17" s="199"/>
      <c r="F17" s="199"/>
      <c r="G17" s="199"/>
      <c r="H17" s="199"/>
      <c r="I17" s="199"/>
      <c r="J17" s="199"/>
      <c r="K17" s="199"/>
      <c r="L17" s="200"/>
      <c r="M17" s="47" t="s">
        <v>2</v>
      </c>
      <c r="N17" s="24" t="s">
        <v>3</v>
      </c>
      <c r="O17" s="48" t="s">
        <v>28</v>
      </c>
      <c r="R17" s="26"/>
    </row>
    <row r="18" spans="1:20" ht="15" customHeight="1" x14ac:dyDescent="0.3">
      <c r="A18" s="201" t="s">
        <v>20</v>
      </c>
      <c r="B18" s="205">
        <v>1</v>
      </c>
      <c r="C18" s="208" t="s">
        <v>100</v>
      </c>
      <c r="D18" s="208"/>
      <c r="E18" s="208"/>
      <c r="F18" s="208"/>
      <c r="G18" s="208"/>
      <c r="H18" s="208"/>
      <c r="I18" s="208"/>
      <c r="J18" s="208"/>
      <c r="K18" s="208"/>
      <c r="L18" s="209"/>
      <c r="M18" s="122"/>
      <c r="N18" s="123"/>
      <c r="O18" s="124"/>
      <c r="T18" s="27"/>
    </row>
    <row r="19" spans="1:20" ht="15.75" customHeight="1" thickBot="1" x14ac:dyDescent="0.35">
      <c r="A19" s="202"/>
      <c r="B19" s="207"/>
      <c r="C19" s="213" t="s">
        <v>101</v>
      </c>
      <c r="D19" s="214"/>
      <c r="E19" s="214"/>
      <c r="F19" s="214"/>
      <c r="G19" s="214"/>
      <c r="H19" s="214"/>
      <c r="I19" s="214"/>
      <c r="J19" s="214"/>
      <c r="K19" s="214"/>
      <c r="L19" s="215"/>
      <c r="M19" s="128"/>
      <c r="N19" s="129"/>
      <c r="O19" s="130"/>
    </row>
    <row r="20" spans="1:20" ht="13.9" customHeight="1" x14ac:dyDescent="0.3">
      <c r="A20" s="202"/>
      <c r="B20" s="216">
        <v>2</v>
      </c>
      <c r="C20" s="219" t="s">
        <v>102</v>
      </c>
      <c r="D20" s="220"/>
      <c r="E20" s="220"/>
      <c r="F20" s="220"/>
      <c r="G20" s="220"/>
      <c r="H20" s="220"/>
      <c r="I20" s="220"/>
      <c r="J20" s="220"/>
      <c r="K20" s="220"/>
      <c r="L20" s="221"/>
      <c r="M20" s="131"/>
      <c r="N20" s="132"/>
      <c r="O20" s="133"/>
      <c r="P20" s="29"/>
    </row>
    <row r="21" spans="1:20" ht="13.9" customHeight="1" x14ac:dyDescent="0.3">
      <c r="A21" s="202"/>
      <c r="B21" s="217"/>
      <c r="C21" s="210" t="s">
        <v>103</v>
      </c>
      <c r="D21" s="211"/>
      <c r="E21" s="211"/>
      <c r="F21" s="211"/>
      <c r="G21" s="211"/>
      <c r="H21" s="211"/>
      <c r="I21" s="211"/>
      <c r="J21" s="211"/>
      <c r="K21" s="211"/>
      <c r="L21" s="212"/>
      <c r="M21" s="125"/>
      <c r="N21" s="126"/>
      <c r="O21" s="127"/>
      <c r="P21" s="29"/>
    </row>
    <row r="22" spans="1:20" s="30" customFormat="1" ht="13.9" customHeight="1" x14ac:dyDescent="0.3">
      <c r="A22" s="202"/>
      <c r="B22" s="217"/>
      <c r="C22" s="210" t="s">
        <v>104</v>
      </c>
      <c r="D22" s="211"/>
      <c r="E22" s="211"/>
      <c r="F22" s="211"/>
      <c r="G22" s="211"/>
      <c r="H22" s="211"/>
      <c r="I22" s="211"/>
      <c r="J22" s="211"/>
      <c r="K22" s="211"/>
      <c r="L22" s="212"/>
      <c r="M22" s="125"/>
      <c r="N22" s="126"/>
      <c r="O22" s="127"/>
      <c r="P22" s="29"/>
    </row>
    <row r="23" spans="1:20" s="31" customFormat="1" ht="14.5" customHeight="1" thickBot="1" x14ac:dyDescent="0.35">
      <c r="A23" s="202"/>
      <c r="B23" s="218"/>
      <c r="C23" s="213" t="s">
        <v>105</v>
      </c>
      <c r="D23" s="214"/>
      <c r="E23" s="214"/>
      <c r="F23" s="214"/>
      <c r="G23" s="214"/>
      <c r="H23" s="214"/>
      <c r="I23" s="214"/>
      <c r="J23" s="214"/>
      <c r="K23" s="214"/>
      <c r="L23" s="215"/>
      <c r="M23" s="134"/>
      <c r="N23" s="135"/>
      <c r="O23" s="136"/>
      <c r="P23" s="29"/>
    </row>
    <row r="24" spans="1:20" ht="13.9" customHeight="1" x14ac:dyDescent="0.3">
      <c r="A24" s="203"/>
      <c r="B24" s="222">
        <v>3</v>
      </c>
      <c r="C24" s="219" t="s">
        <v>106</v>
      </c>
      <c r="D24" s="220"/>
      <c r="E24" s="220"/>
      <c r="F24" s="220"/>
      <c r="G24" s="220"/>
      <c r="H24" s="220"/>
      <c r="I24" s="220"/>
      <c r="J24" s="220"/>
      <c r="K24" s="220"/>
      <c r="L24" s="221"/>
      <c r="M24" s="122"/>
      <c r="N24" s="123"/>
      <c r="O24" s="124"/>
      <c r="P24" s="29"/>
    </row>
    <row r="25" spans="1:20" ht="13.9" customHeight="1" x14ac:dyDescent="0.3">
      <c r="A25" s="203"/>
      <c r="B25" s="223"/>
      <c r="C25" s="210" t="s">
        <v>107</v>
      </c>
      <c r="D25" s="211"/>
      <c r="E25" s="211"/>
      <c r="F25" s="211"/>
      <c r="G25" s="211"/>
      <c r="H25" s="211"/>
      <c r="I25" s="211"/>
      <c r="J25" s="211"/>
      <c r="K25" s="211"/>
      <c r="L25" s="212"/>
      <c r="M25" s="125"/>
      <c r="N25" s="126"/>
      <c r="O25" s="127"/>
      <c r="P25" s="29"/>
    </row>
    <row r="26" spans="1:20" ht="14.5" customHeight="1" thickBot="1" x14ac:dyDescent="0.35">
      <c r="A26" s="203"/>
      <c r="B26" s="224"/>
      <c r="C26" s="213" t="s">
        <v>108</v>
      </c>
      <c r="D26" s="214"/>
      <c r="E26" s="214"/>
      <c r="F26" s="214"/>
      <c r="G26" s="214"/>
      <c r="H26" s="214"/>
      <c r="I26" s="214"/>
      <c r="J26" s="214"/>
      <c r="K26" s="214"/>
      <c r="L26" s="215"/>
      <c r="M26" s="128"/>
      <c r="N26" s="129"/>
      <c r="O26" s="130"/>
    </row>
    <row r="27" spans="1:20" ht="15" customHeight="1" x14ac:dyDescent="0.3">
      <c r="A27" s="203"/>
      <c r="B27" s="222">
        <v>4</v>
      </c>
      <c r="C27" s="219" t="s">
        <v>109</v>
      </c>
      <c r="D27" s="220"/>
      <c r="E27" s="220"/>
      <c r="F27" s="220"/>
      <c r="G27" s="220"/>
      <c r="H27" s="220"/>
      <c r="I27" s="220"/>
      <c r="J27" s="220"/>
      <c r="K27" s="220"/>
      <c r="L27" s="221"/>
      <c r="M27" s="131"/>
      <c r="N27" s="132"/>
      <c r="O27" s="133"/>
      <c r="P27" s="29"/>
    </row>
    <row r="28" spans="1:20" ht="15" customHeight="1" x14ac:dyDescent="0.3">
      <c r="A28" s="203"/>
      <c r="B28" s="223"/>
      <c r="C28" s="210" t="s">
        <v>110</v>
      </c>
      <c r="D28" s="211"/>
      <c r="E28" s="211"/>
      <c r="F28" s="211"/>
      <c r="G28" s="211"/>
      <c r="H28" s="211"/>
      <c r="I28" s="211"/>
      <c r="J28" s="211"/>
      <c r="K28" s="211"/>
      <c r="L28" s="212"/>
      <c r="M28" s="125"/>
      <c r="N28" s="126"/>
      <c r="O28" s="127"/>
      <c r="P28" s="29"/>
    </row>
    <row r="29" spans="1:20" ht="30" customHeight="1" x14ac:dyDescent="0.3">
      <c r="A29" s="203"/>
      <c r="B29" s="223"/>
      <c r="C29" s="210" t="s">
        <v>111</v>
      </c>
      <c r="D29" s="211"/>
      <c r="E29" s="211"/>
      <c r="F29" s="211"/>
      <c r="G29" s="211"/>
      <c r="H29" s="211"/>
      <c r="I29" s="211"/>
      <c r="J29" s="211"/>
      <c r="K29" s="211"/>
      <c r="L29" s="212"/>
      <c r="M29" s="125"/>
      <c r="N29" s="126"/>
      <c r="O29" s="127"/>
      <c r="P29" s="29"/>
    </row>
    <row r="30" spans="1:20" ht="15.75" customHeight="1" thickBot="1" x14ac:dyDescent="0.35">
      <c r="A30" s="203"/>
      <c r="B30" s="224"/>
      <c r="C30" s="213" t="s">
        <v>112</v>
      </c>
      <c r="D30" s="214"/>
      <c r="E30" s="214"/>
      <c r="F30" s="214"/>
      <c r="G30" s="214"/>
      <c r="H30" s="214"/>
      <c r="I30" s="214"/>
      <c r="J30" s="214"/>
      <c r="K30" s="214"/>
      <c r="L30" s="215"/>
      <c r="M30" s="134"/>
      <c r="N30" s="135"/>
      <c r="O30" s="136"/>
      <c r="P30" s="29"/>
    </row>
    <row r="31" spans="1:20" ht="30" customHeight="1" x14ac:dyDescent="0.3">
      <c r="A31" s="203"/>
      <c r="B31" s="222">
        <v>5</v>
      </c>
      <c r="C31" s="219" t="s">
        <v>113</v>
      </c>
      <c r="D31" s="220"/>
      <c r="E31" s="220"/>
      <c r="F31" s="220"/>
      <c r="G31" s="220"/>
      <c r="H31" s="220"/>
      <c r="I31" s="220"/>
      <c r="J31" s="220"/>
      <c r="K31" s="220"/>
      <c r="L31" s="221"/>
      <c r="M31" s="122"/>
      <c r="N31" s="123"/>
      <c r="O31" s="124"/>
      <c r="P31" s="29"/>
    </row>
    <row r="32" spans="1:20" ht="15" customHeight="1" x14ac:dyDescent="0.3">
      <c r="A32" s="203"/>
      <c r="B32" s="245"/>
      <c r="C32" s="210" t="s">
        <v>114</v>
      </c>
      <c r="D32" s="211"/>
      <c r="E32" s="211"/>
      <c r="F32" s="211"/>
      <c r="G32" s="211"/>
      <c r="H32" s="211"/>
      <c r="I32" s="211"/>
      <c r="J32" s="211"/>
      <c r="K32" s="211"/>
      <c r="L32" s="212"/>
      <c r="M32" s="125"/>
      <c r="N32" s="126"/>
      <c r="O32" s="127"/>
      <c r="P32" s="29"/>
    </row>
    <row r="33" spans="1:16" ht="15" customHeight="1" x14ac:dyDescent="0.3">
      <c r="A33" s="203"/>
      <c r="B33" s="245"/>
      <c r="C33" s="210" t="s">
        <v>115</v>
      </c>
      <c r="D33" s="211"/>
      <c r="E33" s="211"/>
      <c r="F33" s="211"/>
      <c r="G33" s="211"/>
      <c r="H33" s="211"/>
      <c r="I33" s="211"/>
      <c r="J33" s="211"/>
      <c r="K33" s="211"/>
      <c r="L33" s="212"/>
      <c r="M33" s="125"/>
      <c r="N33" s="126"/>
      <c r="O33" s="127"/>
      <c r="P33" s="29"/>
    </row>
    <row r="34" spans="1:16" ht="14.5" customHeight="1" x14ac:dyDescent="0.3">
      <c r="A34" s="203"/>
      <c r="B34" s="223"/>
      <c r="C34" s="210" t="s">
        <v>116</v>
      </c>
      <c r="D34" s="211"/>
      <c r="E34" s="211"/>
      <c r="F34" s="211"/>
      <c r="G34" s="211"/>
      <c r="H34" s="211"/>
      <c r="I34" s="211"/>
      <c r="J34" s="211"/>
      <c r="K34" s="211"/>
      <c r="L34" s="212"/>
      <c r="M34" s="125"/>
      <c r="N34" s="126"/>
      <c r="O34" s="127"/>
      <c r="P34" s="29"/>
    </row>
    <row r="35" spans="1:16" ht="15.75" customHeight="1" thickBot="1" x14ac:dyDescent="0.35">
      <c r="A35" s="203"/>
      <c r="B35" s="224"/>
      <c r="C35" s="213" t="s">
        <v>117</v>
      </c>
      <c r="D35" s="214"/>
      <c r="E35" s="214"/>
      <c r="F35" s="214"/>
      <c r="G35" s="214"/>
      <c r="H35" s="214"/>
      <c r="I35" s="214"/>
      <c r="J35" s="214"/>
      <c r="K35" s="214"/>
      <c r="L35" s="215"/>
      <c r="M35" s="128"/>
      <c r="N35" s="129"/>
      <c r="O35" s="130"/>
    </row>
    <row r="36" spans="1:16" ht="15" customHeight="1" x14ac:dyDescent="0.3">
      <c r="A36" s="203"/>
      <c r="B36" s="222">
        <v>6</v>
      </c>
      <c r="C36" s="219" t="s">
        <v>118</v>
      </c>
      <c r="D36" s="220"/>
      <c r="E36" s="220"/>
      <c r="F36" s="220"/>
      <c r="G36" s="220"/>
      <c r="H36" s="220"/>
      <c r="I36" s="220"/>
      <c r="J36" s="220"/>
      <c r="K36" s="220"/>
      <c r="L36" s="221"/>
      <c r="M36" s="131"/>
      <c r="N36" s="132"/>
      <c r="O36" s="133"/>
      <c r="P36" s="29"/>
    </row>
    <row r="37" spans="1:16" ht="15" customHeight="1" x14ac:dyDescent="0.3">
      <c r="A37" s="203"/>
      <c r="B37" s="223"/>
      <c r="C37" s="210" t="s">
        <v>119</v>
      </c>
      <c r="D37" s="211"/>
      <c r="E37" s="211"/>
      <c r="F37" s="211"/>
      <c r="G37" s="211"/>
      <c r="H37" s="211"/>
      <c r="I37" s="211"/>
      <c r="J37" s="211"/>
      <c r="K37" s="211"/>
      <c r="L37" s="212"/>
      <c r="M37" s="125"/>
      <c r="N37" s="126"/>
      <c r="O37" s="127"/>
      <c r="P37" s="29"/>
    </row>
    <row r="38" spans="1:16" ht="15" customHeight="1" x14ac:dyDescent="0.3">
      <c r="A38" s="203"/>
      <c r="B38" s="223"/>
      <c r="C38" s="210" t="s">
        <v>120</v>
      </c>
      <c r="D38" s="211"/>
      <c r="E38" s="211"/>
      <c r="F38" s="211"/>
      <c r="G38" s="211"/>
      <c r="H38" s="211"/>
      <c r="I38" s="211"/>
      <c r="J38" s="211"/>
      <c r="K38" s="211"/>
      <c r="L38" s="212"/>
      <c r="M38" s="125"/>
      <c r="N38" s="126"/>
      <c r="O38" s="127"/>
      <c r="P38" s="29"/>
    </row>
    <row r="39" spans="1:16" ht="16.5" customHeight="1" x14ac:dyDescent="0.3">
      <c r="A39" s="203"/>
      <c r="B39" s="223"/>
      <c r="C39" s="210" t="s">
        <v>121</v>
      </c>
      <c r="D39" s="211"/>
      <c r="E39" s="211"/>
      <c r="F39" s="211"/>
      <c r="G39" s="211"/>
      <c r="H39" s="211"/>
      <c r="I39" s="211"/>
      <c r="J39" s="211"/>
      <c r="K39" s="211"/>
      <c r="L39" s="212"/>
      <c r="M39" s="125"/>
      <c r="N39" s="126"/>
      <c r="O39" s="127"/>
      <c r="P39" s="29"/>
    </row>
    <row r="40" spans="1:16" ht="16.5" customHeight="1" thickBot="1" x14ac:dyDescent="0.35">
      <c r="A40" s="203"/>
      <c r="B40" s="224"/>
      <c r="C40" s="213" t="s">
        <v>122</v>
      </c>
      <c r="D40" s="214"/>
      <c r="E40" s="214"/>
      <c r="F40" s="214"/>
      <c r="G40" s="214"/>
      <c r="H40" s="214"/>
      <c r="I40" s="214"/>
      <c r="J40" s="214"/>
      <c r="K40" s="214"/>
      <c r="L40" s="215"/>
      <c r="M40" s="134"/>
      <c r="N40" s="135"/>
      <c r="O40" s="136"/>
      <c r="P40" s="2" t="s">
        <v>29</v>
      </c>
    </row>
    <row r="41" spans="1:16" ht="15" customHeight="1" x14ac:dyDescent="0.3">
      <c r="A41" s="203"/>
      <c r="B41" s="222">
        <v>7</v>
      </c>
      <c r="C41" s="219" t="s">
        <v>123</v>
      </c>
      <c r="D41" s="220"/>
      <c r="E41" s="220"/>
      <c r="F41" s="220"/>
      <c r="G41" s="220"/>
      <c r="H41" s="220"/>
      <c r="I41" s="220"/>
      <c r="J41" s="220"/>
      <c r="K41" s="220"/>
      <c r="L41" s="221"/>
      <c r="M41" s="122"/>
      <c r="N41" s="123"/>
      <c r="O41" s="124"/>
      <c r="P41" s="29"/>
    </row>
    <row r="42" spans="1:16" ht="15" customHeight="1" x14ac:dyDescent="0.3">
      <c r="A42" s="203"/>
      <c r="B42" s="223"/>
      <c r="C42" s="210" t="s">
        <v>124</v>
      </c>
      <c r="D42" s="211"/>
      <c r="E42" s="211"/>
      <c r="F42" s="211"/>
      <c r="G42" s="211"/>
      <c r="H42" s="211"/>
      <c r="I42" s="211"/>
      <c r="J42" s="211"/>
      <c r="K42" s="211"/>
      <c r="L42" s="212"/>
      <c r="M42" s="125"/>
      <c r="N42" s="126"/>
      <c r="O42" s="127"/>
      <c r="P42" s="29"/>
    </row>
    <row r="43" spans="1:16" ht="15" customHeight="1" x14ac:dyDescent="0.3">
      <c r="A43" s="203"/>
      <c r="B43" s="223"/>
      <c r="C43" s="210" t="s">
        <v>125</v>
      </c>
      <c r="D43" s="211"/>
      <c r="E43" s="211"/>
      <c r="F43" s="211"/>
      <c r="G43" s="211"/>
      <c r="H43" s="211"/>
      <c r="I43" s="211"/>
      <c r="J43" s="211"/>
      <c r="K43" s="211"/>
      <c r="L43" s="212"/>
      <c r="M43" s="125"/>
      <c r="N43" s="126"/>
      <c r="O43" s="127"/>
      <c r="P43" s="29" t="s">
        <v>29</v>
      </c>
    </row>
    <row r="44" spans="1:16" ht="15" customHeight="1" x14ac:dyDescent="0.3">
      <c r="A44" s="203"/>
      <c r="B44" s="223"/>
      <c r="C44" s="210" t="s">
        <v>126</v>
      </c>
      <c r="D44" s="211"/>
      <c r="E44" s="211"/>
      <c r="F44" s="211"/>
      <c r="G44" s="211"/>
      <c r="H44" s="211"/>
      <c r="I44" s="211"/>
      <c r="J44" s="211"/>
      <c r="K44" s="211"/>
      <c r="L44" s="212"/>
      <c r="M44" s="125"/>
      <c r="N44" s="126"/>
      <c r="O44" s="127"/>
      <c r="P44" s="29"/>
    </row>
    <row r="45" spans="1:16" ht="15" customHeight="1" x14ac:dyDescent="0.3">
      <c r="A45" s="203"/>
      <c r="B45" s="223"/>
      <c r="C45" s="210" t="s">
        <v>127</v>
      </c>
      <c r="D45" s="211"/>
      <c r="E45" s="211"/>
      <c r="F45" s="211"/>
      <c r="G45" s="211"/>
      <c r="H45" s="211"/>
      <c r="I45" s="211"/>
      <c r="J45" s="211"/>
      <c r="K45" s="211"/>
      <c r="L45" s="212"/>
      <c r="M45" s="125"/>
      <c r="N45" s="126"/>
      <c r="O45" s="127"/>
      <c r="P45" s="29"/>
    </row>
    <row r="46" spans="1:16" ht="15" customHeight="1" x14ac:dyDescent="0.3">
      <c r="A46" s="203"/>
      <c r="B46" s="223"/>
      <c r="C46" s="210" t="s">
        <v>128</v>
      </c>
      <c r="D46" s="211"/>
      <c r="E46" s="211"/>
      <c r="F46" s="211"/>
      <c r="G46" s="211"/>
      <c r="H46" s="211"/>
      <c r="I46" s="211"/>
      <c r="J46" s="211"/>
      <c r="K46" s="211"/>
      <c r="L46" s="212"/>
      <c r="M46" s="125"/>
      <c r="N46" s="126"/>
      <c r="O46" s="127"/>
      <c r="P46" s="29" t="s">
        <v>29</v>
      </c>
    </row>
    <row r="47" spans="1:16" ht="15.75" customHeight="1" thickBot="1" x14ac:dyDescent="0.35">
      <c r="A47" s="203"/>
      <c r="B47" s="224"/>
      <c r="C47" s="213" t="s">
        <v>129</v>
      </c>
      <c r="D47" s="214"/>
      <c r="E47" s="214"/>
      <c r="F47" s="214"/>
      <c r="G47" s="214"/>
      <c r="H47" s="214"/>
      <c r="I47" s="214"/>
      <c r="J47" s="214"/>
      <c r="K47" s="214"/>
      <c r="L47" s="215"/>
      <c r="M47" s="128"/>
      <c r="N47" s="129"/>
      <c r="O47" s="130"/>
    </row>
    <row r="48" spans="1:16" ht="17.5" customHeight="1" x14ac:dyDescent="0.3">
      <c r="A48" s="203"/>
      <c r="B48" s="222">
        <v>8</v>
      </c>
      <c r="C48" s="219" t="s">
        <v>130</v>
      </c>
      <c r="D48" s="220"/>
      <c r="E48" s="220"/>
      <c r="F48" s="220"/>
      <c r="G48" s="220"/>
      <c r="H48" s="220"/>
      <c r="I48" s="220"/>
      <c r="J48" s="220"/>
      <c r="K48" s="220"/>
      <c r="L48" s="221"/>
      <c r="M48" s="131"/>
      <c r="N48" s="132"/>
      <c r="O48" s="133"/>
      <c r="P48" s="29"/>
    </row>
    <row r="49" spans="1:16" ht="15" customHeight="1" thickBot="1" x14ac:dyDescent="0.35">
      <c r="A49" s="203"/>
      <c r="B49" s="224"/>
      <c r="C49" s="213" t="s">
        <v>131</v>
      </c>
      <c r="D49" s="214"/>
      <c r="E49" s="214"/>
      <c r="F49" s="214"/>
      <c r="G49" s="214"/>
      <c r="H49" s="214"/>
      <c r="I49" s="214"/>
      <c r="J49" s="214"/>
      <c r="K49" s="214"/>
      <c r="L49" s="215"/>
      <c r="M49" s="134"/>
      <c r="N49" s="135"/>
      <c r="O49" s="136"/>
      <c r="P49" s="29"/>
    </row>
    <row r="50" spans="1:16" ht="30" customHeight="1" x14ac:dyDescent="0.3">
      <c r="A50" s="202"/>
      <c r="B50" s="216">
        <v>9</v>
      </c>
      <c r="C50" s="219" t="s">
        <v>132</v>
      </c>
      <c r="D50" s="220"/>
      <c r="E50" s="220"/>
      <c r="F50" s="220"/>
      <c r="G50" s="220"/>
      <c r="H50" s="220"/>
      <c r="I50" s="220"/>
      <c r="J50" s="220"/>
      <c r="K50" s="220"/>
      <c r="L50" s="221"/>
      <c r="M50" s="122"/>
      <c r="N50" s="123"/>
      <c r="O50" s="124"/>
      <c r="P50" s="29"/>
    </row>
    <row r="51" spans="1:16" ht="15.75" customHeight="1" thickBot="1" x14ac:dyDescent="0.35">
      <c r="A51" s="202"/>
      <c r="B51" s="218"/>
      <c r="C51" s="234" t="s">
        <v>133</v>
      </c>
      <c r="D51" s="234"/>
      <c r="E51" s="234"/>
      <c r="F51" s="234"/>
      <c r="G51" s="234"/>
      <c r="H51" s="234"/>
      <c r="I51" s="234"/>
      <c r="J51" s="234"/>
      <c r="K51" s="234"/>
      <c r="L51" s="235"/>
      <c r="M51" s="128"/>
      <c r="N51" s="129"/>
      <c r="O51" s="130"/>
      <c r="P51" s="29"/>
    </row>
    <row r="52" spans="1:16" ht="14.5" thickBot="1" x14ac:dyDescent="0.35">
      <c r="A52" s="202"/>
      <c r="B52" s="36">
        <v>10</v>
      </c>
      <c r="C52" s="239" t="s">
        <v>30</v>
      </c>
      <c r="D52" s="240"/>
      <c r="E52" s="240"/>
      <c r="F52" s="240"/>
      <c r="G52" s="240"/>
      <c r="H52" s="240"/>
      <c r="I52" s="240"/>
      <c r="J52" s="240"/>
      <c r="K52" s="240"/>
      <c r="L52" s="241"/>
      <c r="M52" s="15"/>
      <c r="N52" s="53"/>
      <c r="O52" s="54"/>
      <c r="P52" s="29"/>
    </row>
    <row r="53" spans="1:16" ht="14.5" thickBot="1" x14ac:dyDescent="0.35">
      <c r="A53" s="202"/>
      <c r="B53" s="49">
        <v>11</v>
      </c>
      <c r="C53" s="236" t="s">
        <v>30</v>
      </c>
      <c r="D53" s="237"/>
      <c r="E53" s="237"/>
      <c r="F53" s="237"/>
      <c r="G53" s="237"/>
      <c r="H53" s="237"/>
      <c r="I53" s="237"/>
      <c r="J53" s="237"/>
      <c r="K53" s="237"/>
      <c r="L53" s="238"/>
      <c r="M53" s="50"/>
      <c r="N53" s="51"/>
      <c r="O53" s="52"/>
      <c r="P53" s="29"/>
    </row>
    <row r="54" spans="1:16" ht="14.5" thickBot="1" x14ac:dyDescent="0.35">
      <c r="A54" s="204"/>
      <c r="B54" s="55">
        <v>12</v>
      </c>
      <c r="C54" s="242" t="s">
        <v>30</v>
      </c>
      <c r="D54" s="243"/>
      <c r="E54" s="243"/>
      <c r="F54" s="243"/>
      <c r="G54" s="243"/>
      <c r="H54" s="243"/>
      <c r="I54" s="243"/>
      <c r="J54" s="243"/>
      <c r="K54" s="243"/>
      <c r="L54" s="244"/>
      <c r="M54" s="56"/>
      <c r="N54" s="57"/>
      <c r="O54" s="58"/>
      <c r="P54" s="2" t="s">
        <v>29</v>
      </c>
    </row>
    <row r="56" spans="1:16" ht="14.5" thickBot="1" x14ac:dyDescent="0.35"/>
    <row r="57" spans="1:16" x14ac:dyDescent="0.3">
      <c r="A57" s="225" t="s">
        <v>17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7"/>
    </row>
    <row r="58" spans="1:16" x14ac:dyDescent="0.3">
      <c r="A58" s="228"/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30"/>
    </row>
    <row r="59" spans="1:16" x14ac:dyDescent="0.3">
      <c r="A59" s="228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30"/>
    </row>
    <row r="60" spans="1:16" ht="14.5" thickBot="1" x14ac:dyDescent="0.35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3"/>
    </row>
    <row r="61" spans="1:16" x14ac:dyDescent="0.3">
      <c r="G61" s="19"/>
      <c r="H61" s="19"/>
      <c r="I61" s="19"/>
      <c r="J61" s="19"/>
    </row>
    <row r="62" spans="1:16" x14ac:dyDescent="0.3">
      <c r="A62" s="137" t="s">
        <v>58</v>
      </c>
      <c r="B62" s="7"/>
      <c r="C62" s="7"/>
      <c r="H62" s="19"/>
      <c r="J62" s="19"/>
    </row>
    <row r="63" spans="1:16" x14ac:dyDescent="0.3">
      <c r="A63" s="138" t="s">
        <v>59</v>
      </c>
      <c r="B63" s="7"/>
      <c r="C63" s="7"/>
      <c r="K63" s="21"/>
      <c r="L63" s="21"/>
      <c r="M63" s="21"/>
      <c r="N63" s="21"/>
    </row>
    <row r="64" spans="1:16" x14ac:dyDescent="0.3">
      <c r="A64" s="139" t="s">
        <v>60</v>
      </c>
    </row>
  </sheetData>
  <sheetProtection algorithmName="SHA-512" hashValue="Ry2/TC6r0vMQSdeOKBcnYLw2iIijI5diihAAF5PpvFtGJ3thpDwVB87J64ha7kCDvvHwMhs75LJicP9yGXnucQ==" saltValue="yiYl/uQejqdd8ulOm11gOg==" spinCount="100000" sheet="1" objects="1" scenarios="1"/>
  <mergeCells count="60">
    <mergeCell ref="F2:O2"/>
    <mergeCell ref="F3:O4"/>
    <mergeCell ref="C30:L30"/>
    <mergeCell ref="C31:L31"/>
    <mergeCell ref="C34:L34"/>
    <mergeCell ref="C26:L26"/>
    <mergeCell ref="C27:L27"/>
    <mergeCell ref="C28:L28"/>
    <mergeCell ref="C29:L29"/>
    <mergeCell ref="C17:L17"/>
    <mergeCell ref="C18:L18"/>
    <mergeCell ref="C23:L23"/>
    <mergeCell ref="C24:L24"/>
    <mergeCell ref="C25:L25"/>
    <mergeCell ref="C19:L19"/>
    <mergeCell ref="C20:L20"/>
    <mergeCell ref="B48:B49"/>
    <mergeCell ref="K12:O12"/>
    <mergeCell ref="K13:O13"/>
    <mergeCell ref="K14:O14"/>
    <mergeCell ref="K15:O15"/>
    <mergeCell ref="C35:L35"/>
    <mergeCell ref="C36:L36"/>
    <mergeCell ref="C37:L37"/>
    <mergeCell ref="C39:L39"/>
    <mergeCell ref="C21:L21"/>
    <mergeCell ref="C22:L22"/>
    <mergeCell ref="I12:J14"/>
    <mergeCell ref="A57:O60"/>
    <mergeCell ref="C32:L32"/>
    <mergeCell ref="C33:L33"/>
    <mergeCell ref="C44:L44"/>
    <mergeCell ref="C38:L38"/>
    <mergeCell ref="C45:L45"/>
    <mergeCell ref="B50:B51"/>
    <mergeCell ref="C50:L50"/>
    <mergeCell ref="C48:L48"/>
    <mergeCell ref="C49:L49"/>
    <mergeCell ref="C51:L51"/>
    <mergeCell ref="C52:L52"/>
    <mergeCell ref="C53:L53"/>
    <mergeCell ref="C40:L40"/>
    <mergeCell ref="B41:B47"/>
    <mergeCell ref="C41:L41"/>
    <mergeCell ref="A7:B7"/>
    <mergeCell ref="A10:B10"/>
    <mergeCell ref="A12:A13"/>
    <mergeCell ref="B12:G13"/>
    <mergeCell ref="C54:L54"/>
    <mergeCell ref="C42:L42"/>
    <mergeCell ref="C43:L43"/>
    <mergeCell ref="C46:L46"/>
    <mergeCell ref="C47:L47"/>
    <mergeCell ref="A18:A54"/>
    <mergeCell ref="B18:B19"/>
    <mergeCell ref="B20:B23"/>
    <mergeCell ref="B24:B26"/>
    <mergeCell ref="B27:B30"/>
    <mergeCell ref="B31:B35"/>
    <mergeCell ref="B36:B40"/>
  </mergeCells>
  <conditionalFormatting sqref="C52:L54">
    <cfRule type="expression" dxfId="113" priority="12" stopIfTrue="1">
      <formula>AND(M52=1,N52="x")</formula>
    </cfRule>
    <cfRule type="expression" dxfId="112" priority="13" stopIfTrue="1">
      <formula>AND(M52="x",N52&lt;&gt;"",N52=0)</formula>
    </cfRule>
    <cfRule type="expression" dxfId="111" priority="14" stopIfTrue="1">
      <formula>AND(M52="x",N52=1)</formula>
    </cfRule>
    <cfRule type="expression" dxfId="110" priority="15" stopIfTrue="1">
      <formula>AND(M52&lt;&gt;"",M52=0,N52=1)</formula>
    </cfRule>
    <cfRule type="expression" dxfId="109" priority="16" stopIfTrue="1">
      <formula>AND(M52=0,M52&lt;&gt;"")</formula>
    </cfRule>
    <cfRule type="expression" dxfId="108" priority="17" stopIfTrue="1">
      <formula>M52="x"</formula>
    </cfRule>
    <cfRule type="expression" dxfId="107" priority="18" stopIfTrue="1">
      <formula>AND(M52=1,N52=0,N52&lt;&gt;"")</formula>
    </cfRule>
    <cfRule type="expression" dxfId="106" priority="19" stopIfTrue="1">
      <formula>M52=1</formula>
    </cfRule>
  </conditionalFormatting>
  <conditionalFormatting sqref="C18:L51">
    <cfRule type="expression" dxfId="105" priority="1" stopIfTrue="1">
      <formula>N18="X"</formula>
    </cfRule>
    <cfRule type="expression" dxfId="104" priority="2" stopIfTrue="1">
      <formula>AND(N18&lt;&gt;"",N18=0)</formula>
    </cfRule>
    <cfRule type="expression" dxfId="103" priority="3" stopIfTrue="1">
      <formula>N18=1</formula>
    </cfRule>
    <cfRule type="expression" dxfId="102" priority="4" stopIfTrue="1">
      <formula>AND(M18=1,N18="x")</formula>
    </cfRule>
    <cfRule type="expression" dxfId="101" priority="5" stopIfTrue="1">
      <formula>AND(M18="x",N18&lt;&gt;"",N18=0)</formula>
    </cfRule>
    <cfRule type="expression" dxfId="100" priority="6" stopIfTrue="1">
      <formula>AND(M18="x",N18=1)</formula>
    </cfRule>
    <cfRule type="expression" dxfId="99" priority="7" stopIfTrue="1">
      <formula>AND(M18&lt;&gt;"",M18=0,N18=1)</formula>
    </cfRule>
    <cfRule type="expression" dxfId="98" priority="8" stopIfTrue="1">
      <formula>AND(M18=0,M18&lt;&gt;"")</formula>
    </cfRule>
    <cfRule type="expression" dxfId="97" priority="9" stopIfTrue="1">
      <formula>M18="x"</formula>
    </cfRule>
    <cfRule type="expression" dxfId="96" priority="10" stopIfTrue="1">
      <formula>AND(M18=1,N18=0,N18&lt;&gt;"")</formula>
    </cfRule>
    <cfRule type="expression" dxfId="95" priority="11" stopIfTrue="1">
      <formula>M18=1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topLeftCell="B3" zoomScaleNormal="100" workbookViewId="0">
      <selection activeCell="C10" sqref="C10:N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8" t="str">
        <f>'1.1.MOTRICITATE GROSIERĂ'!A1</f>
        <v>Școala:</v>
      </c>
      <c r="B1" s="99" t="str">
        <f>'1.1.MOTRICITATE GROSIERĂ'!B1</f>
        <v>….</v>
      </c>
      <c r="C1" s="99"/>
      <c r="D1" s="100"/>
      <c r="E1" s="1"/>
    </row>
    <row r="2" spans="1:17" ht="15" x14ac:dyDescent="0.3">
      <c r="A2" s="101" t="str">
        <f>'1.1.MOTRICITATE GROSIERĂ'!A2</f>
        <v>Elev:</v>
      </c>
      <c r="B2" s="102" t="str">
        <f>'1.1.MOTRICITATE GROSIERĂ'!B2</f>
        <v>….</v>
      </c>
      <c r="C2" s="102"/>
      <c r="D2" s="103"/>
      <c r="F2" s="180" t="s">
        <v>18</v>
      </c>
      <c r="G2" s="180"/>
      <c r="H2" s="180"/>
      <c r="I2" s="180"/>
      <c r="J2" s="180"/>
      <c r="K2" s="180"/>
      <c r="L2" s="180"/>
      <c r="M2" s="180"/>
      <c r="N2" s="180"/>
      <c r="O2" s="180"/>
    </row>
    <row r="3" spans="1:17" x14ac:dyDescent="0.3">
      <c r="A3" s="101" t="str">
        <f>'1.1.MOTRICITATE GROSIERĂ'!A3</f>
        <v>Clasa:</v>
      </c>
      <c r="B3" s="102" t="str">
        <f>'1.1.MOTRICITATE GROSIERĂ'!B3</f>
        <v>….</v>
      </c>
      <c r="C3" s="102"/>
      <c r="D3" s="103"/>
      <c r="F3" s="181" t="s">
        <v>211</v>
      </c>
      <c r="G3" s="181"/>
      <c r="H3" s="181"/>
      <c r="I3" s="181"/>
      <c r="J3" s="181"/>
      <c r="K3" s="181"/>
      <c r="L3" s="181"/>
      <c r="M3" s="181"/>
      <c r="N3" s="181"/>
      <c r="O3" s="181"/>
    </row>
    <row r="4" spans="1:17" ht="14.5" thickBot="1" x14ac:dyDescent="0.35">
      <c r="A4" s="104" t="str">
        <f>'1.1.MOTRICITATE GROSIERĂ'!A4</f>
        <v>Vârsta:</v>
      </c>
      <c r="B4" s="158" t="str">
        <f>'1.1.MOTRICITATE GROSIERĂ'!B4</f>
        <v>...</v>
      </c>
      <c r="C4" s="105"/>
      <c r="D4" s="106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7" x14ac:dyDescent="0.3">
      <c r="A5" s="3"/>
      <c r="B5" s="3"/>
    </row>
    <row r="6" spans="1:17" ht="14.5" thickBot="1" x14ac:dyDescent="0.35">
      <c r="A6" s="46" t="s">
        <v>39</v>
      </c>
      <c r="B6" s="46" t="s">
        <v>40</v>
      </c>
      <c r="C6" s="46"/>
      <c r="D6" s="46"/>
      <c r="E6" s="46"/>
      <c r="F6" s="46"/>
      <c r="G6" s="46"/>
    </row>
    <row r="7" spans="1:17" s="9" customFormat="1" ht="14.5" thickBot="1" x14ac:dyDescent="0.35">
      <c r="A7" s="182" t="s">
        <v>4</v>
      </c>
      <c r="B7" s="183"/>
      <c r="C7" s="60" t="s">
        <v>5</v>
      </c>
      <c r="D7" s="61" t="s">
        <v>6</v>
      </c>
      <c r="E7" s="61" t="s">
        <v>7</v>
      </c>
      <c r="F7" s="61" t="s">
        <v>8</v>
      </c>
      <c r="G7" s="61" t="s">
        <v>9</v>
      </c>
      <c r="H7" s="61" t="s">
        <v>10</v>
      </c>
      <c r="I7" s="61" t="s">
        <v>11</v>
      </c>
      <c r="J7" s="61" t="s">
        <v>12</v>
      </c>
      <c r="K7" s="61" t="s">
        <v>13</v>
      </c>
      <c r="L7" s="61" t="s">
        <v>14</v>
      </c>
      <c r="M7" s="61" t="s">
        <v>15</v>
      </c>
      <c r="N7" s="62" t="s">
        <v>16</v>
      </c>
      <c r="O7" s="63" t="s">
        <v>1</v>
      </c>
      <c r="Q7" s="10"/>
    </row>
    <row r="8" spans="1:17" x14ac:dyDescent="0.3">
      <c r="A8" s="107" t="s">
        <v>2</v>
      </c>
      <c r="B8" s="108"/>
      <c r="C8" s="65">
        <f>SUM(M18)</f>
        <v>0</v>
      </c>
      <c r="D8" s="66">
        <f>SUM(M19)</f>
        <v>0</v>
      </c>
      <c r="E8" s="66">
        <f>SUM(M20:M23)</f>
        <v>0</v>
      </c>
      <c r="F8" s="66">
        <f>SUM(M24:M25)</f>
        <v>0</v>
      </c>
      <c r="G8" s="66">
        <f>SUM(M26:M27)</f>
        <v>0</v>
      </c>
      <c r="H8" s="66">
        <f>SUM(M28)</f>
        <v>0</v>
      </c>
      <c r="I8" s="66">
        <f>SUM(M29:M31)</f>
        <v>0</v>
      </c>
      <c r="J8" s="66">
        <f>SUM(M32)</f>
        <v>0</v>
      </c>
      <c r="K8" s="66">
        <v>0</v>
      </c>
      <c r="L8" s="66">
        <v>0</v>
      </c>
      <c r="M8" s="66">
        <v>0</v>
      </c>
      <c r="N8" s="66">
        <v>0</v>
      </c>
      <c r="O8" s="68">
        <f>SUM(C8:N8)</f>
        <v>0</v>
      </c>
    </row>
    <row r="9" spans="1:17" ht="14.5" thickBot="1" x14ac:dyDescent="0.35">
      <c r="A9" s="109" t="s">
        <v>3</v>
      </c>
      <c r="B9" s="110"/>
      <c r="C9" s="163">
        <f>SUM(N18)</f>
        <v>0</v>
      </c>
      <c r="D9" s="164">
        <f>SUM(N19)</f>
        <v>0</v>
      </c>
      <c r="E9" s="164">
        <f>SUM(N20:N23)</f>
        <v>0</v>
      </c>
      <c r="F9" s="164">
        <f>SUM(N24:N25)</f>
        <v>0</v>
      </c>
      <c r="G9" s="164">
        <f>SUM(N26:N27)</f>
        <v>0</v>
      </c>
      <c r="H9" s="164">
        <f>SUM(N28)</f>
        <v>0</v>
      </c>
      <c r="I9" s="164">
        <f>SUM(N29:N31)</f>
        <v>0</v>
      </c>
      <c r="J9" s="164">
        <f>SUM(N32)</f>
        <v>0</v>
      </c>
      <c r="K9" s="165">
        <v>0</v>
      </c>
      <c r="L9" s="165">
        <v>0</v>
      </c>
      <c r="M9" s="165">
        <v>0</v>
      </c>
      <c r="N9" s="165">
        <v>0</v>
      </c>
      <c r="O9" s="73">
        <f>SUM(C9:N9)</f>
        <v>0</v>
      </c>
    </row>
    <row r="10" spans="1:17" ht="14.5" thickBot="1" x14ac:dyDescent="0.35">
      <c r="A10" s="184" t="s">
        <v>49</v>
      </c>
      <c r="B10" s="185"/>
      <c r="C10" s="166">
        <f>COUNTA(C18:L18)</f>
        <v>1</v>
      </c>
      <c r="D10" s="60">
        <f>COUNTA(C19:L19)</f>
        <v>1</v>
      </c>
      <c r="E10" s="60">
        <f>COUNTA(C20:L23)</f>
        <v>4</v>
      </c>
      <c r="F10" s="60">
        <f>COUNTA(C24:L25)</f>
        <v>2</v>
      </c>
      <c r="G10" s="60">
        <f>COUNTA(C26:L27)</f>
        <v>2</v>
      </c>
      <c r="H10" s="60">
        <f>COUNTA(C28:L28)</f>
        <v>1</v>
      </c>
      <c r="I10" s="60">
        <f>COUNTA(C29:L31)</f>
        <v>3</v>
      </c>
      <c r="J10" s="60">
        <f>COUNTA(C32:L32)</f>
        <v>1</v>
      </c>
      <c r="K10" s="167">
        <v>0</v>
      </c>
      <c r="L10" s="167">
        <v>0</v>
      </c>
      <c r="M10" s="167">
        <v>0</v>
      </c>
      <c r="N10" s="168">
        <v>0</v>
      </c>
      <c r="O10" s="76">
        <f>SUM(C10:N10)</f>
        <v>15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86" t="s">
        <v>0</v>
      </c>
      <c r="B12" s="188" t="s">
        <v>61</v>
      </c>
      <c r="C12" s="189"/>
      <c r="D12" s="189"/>
      <c r="E12" s="189"/>
      <c r="F12" s="189"/>
      <c r="G12" s="190"/>
      <c r="H12" s="111"/>
      <c r="I12" s="174" t="s">
        <v>24</v>
      </c>
      <c r="J12" s="175"/>
      <c r="K12" s="194" t="s">
        <v>55</v>
      </c>
      <c r="L12" s="194"/>
      <c r="M12" s="194"/>
      <c r="N12" s="194"/>
      <c r="O12" s="195"/>
    </row>
    <row r="13" spans="1:17" ht="15" customHeight="1" thickBot="1" x14ac:dyDescent="0.35">
      <c r="A13" s="187"/>
      <c r="B13" s="191"/>
      <c r="C13" s="192"/>
      <c r="D13" s="192"/>
      <c r="E13" s="192"/>
      <c r="F13" s="192"/>
      <c r="G13" s="193"/>
      <c r="H13" s="112"/>
      <c r="I13" s="176"/>
      <c r="J13" s="177"/>
      <c r="K13" s="196" t="s">
        <v>56</v>
      </c>
      <c r="L13" s="197"/>
      <c r="M13" s="197"/>
      <c r="N13" s="197"/>
      <c r="O13" s="198"/>
    </row>
    <row r="14" spans="1:17" ht="30" customHeight="1" thickBot="1" x14ac:dyDescent="0.35">
      <c r="A14" s="113"/>
      <c r="B14" s="114"/>
      <c r="C14" s="113"/>
      <c r="D14" s="113"/>
      <c r="E14" s="113"/>
      <c r="F14" s="113"/>
      <c r="G14" s="113"/>
      <c r="H14" s="114"/>
      <c r="I14" s="178"/>
      <c r="J14" s="179"/>
      <c r="K14" s="170" t="s">
        <v>57</v>
      </c>
      <c r="L14" s="171"/>
      <c r="M14" s="171"/>
      <c r="N14" s="171"/>
      <c r="O14" s="172"/>
    </row>
    <row r="15" spans="1:17" x14ac:dyDescent="0.3">
      <c r="A15" s="114"/>
      <c r="B15" s="114"/>
      <c r="C15" s="114"/>
      <c r="D15" s="114"/>
      <c r="E15" s="114"/>
      <c r="F15" s="114"/>
      <c r="G15" s="114"/>
      <c r="H15" s="114"/>
      <c r="I15" s="151"/>
      <c r="J15" s="151"/>
      <c r="K15" s="173"/>
      <c r="L15" s="173"/>
      <c r="M15" s="173"/>
      <c r="N15" s="173"/>
      <c r="O15" s="173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25</v>
      </c>
      <c r="B17" s="23" t="s">
        <v>26</v>
      </c>
      <c r="C17" s="246" t="s">
        <v>27</v>
      </c>
      <c r="D17" s="199"/>
      <c r="E17" s="199"/>
      <c r="F17" s="199"/>
      <c r="G17" s="199"/>
      <c r="H17" s="199"/>
      <c r="I17" s="199"/>
      <c r="J17" s="199"/>
      <c r="K17" s="199"/>
      <c r="L17" s="200"/>
      <c r="M17" s="149" t="s">
        <v>2</v>
      </c>
      <c r="N17" s="149" t="s">
        <v>3</v>
      </c>
      <c r="O17" s="150" t="s">
        <v>28</v>
      </c>
      <c r="R17" s="26"/>
    </row>
    <row r="18" spans="1:20" ht="15.75" customHeight="1" thickBot="1" x14ac:dyDescent="0.35">
      <c r="A18" s="201" t="s">
        <v>32</v>
      </c>
      <c r="B18" s="159">
        <v>1</v>
      </c>
      <c r="C18" s="247" t="s">
        <v>134</v>
      </c>
      <c r="D18" s="247"/>
      <c r="E18" s="247"/>
      <c r="F18" s="247"/>
      <c r="G18" s="247"/>
      <c r="H18" s="247"/>
      <c r="I18" s="247"/>
      <c r="J18" s="247"/>
      <c r="K18" s="247"/>
      <c r="L18" s="248"/>
      <c r="M18" s="140"/>
      <c r="N18" s="141"/>
      <c r="O18" s="142"/>
      <c r="T18" s="27"/>
    </row>
    <row r="19" spans="1:20" ht="14.5" customHeight="1" thickBot="1" x14ac:dyDescent="0.35">
      <c r="A19" s="202"/>
      <c r="B19" s="34">
        <v>2</v>
      </c>
      <c r="C19" s="247" t="s">
        <v>135</v>
      </c>
      <c r="D19" s="247"/>
      <c r="E19" s="247"/>
      <c r="F19" s="247"/>
      <c r="G19" s="247"/>
      <c r="H19" s="247"/>
      <c r="I19" s="247"/>
      <c r="J19" s="247"/>
      <c r="K19" s="247"/>
      <c r="L19" s="248"/>
      <c r="M19" s="143"/>
      <c r="N19" s="144"/>
      <c r="O19" s="145"/>
      <c r="P19" s="29"/>
    </row>
    <row r="20" spans="1:20" ht="16.5" customHeight="1" x14ac:dyDescent="0.3">
      <c r="A20" s="203"/>
      <c r="B20" s="216">
        <v>3</v>
      </c>
      <c r="C20" s="208" t="s">
        <v>136</v>
      </c>
      <c r="D20" s="208"/>
      <c r="E20" s="208"/>
      <c r="F20" s="208"/>
      <c r="G20" s="208"/>
      <c r="H20" s="208"/>
      <c r="I20" s="208"/>
      <c r="J20" s="208"/>
      <c r="K20" s="208"/>
      <c r="L20" s="209"/>
      <c r="M20" s="122"/>
      <c r="N20" s="123"/>
      <c r="O20" s="124"/>
      <c r="P20" s="29"/>
    </row>
    <row r="21" spans="1:20" ht="15.75" customHeight="1" x14ac:dyDescent="0.3">
      <c r="A21" s="203"/>
      <c r="B21" s="217"/>
      <c r="C21" s="210" t="s">
        <v>137</v>
      </c>
      <c r="D21" s="211"/>
      <c r="E21" s="211"/>
      <c r="F21" s="211"/>
      <c r="G21" s="211"/>
      <c r="H21" s="211"/>
      <c r="I21" s="211"/>
      <c r="J21" s="211"/>
      <c r="K21" s="211"/>
      <c r="L21" s="212"/>
      <c r="M21" s="125"/>
      <c r="N21" s="126"/>
      <c r="O21" s="127"/>
      <c r="P21" s="29"/>
    </row>
    <row r="22" spans="1:20" ht="15.75" customHeight="1" x14ac:dyDescent="0.3">
      <c r="A22" s="203"/>
      <c r="B22" s="217"/>
      <c r="C22" s="210" t="s">
        <v>138</v>
      </c>
      <c r="D22" s="211"/>
      <c r="E22" s="211"/>
      <c r="F22" s="211"/>
      <c r="G22" s="211"/>
      <c r="H22" s="211"/>
      <c r="I22" s="211"/>
      <c r="J22" s="211"/>
      <c r="K22" s="211"/>
      <c r="L22" s="212"/>
      <c r="M22" s="125"/>
      <c r="N22" s="126"/>
      <c r="O22" s="127"/>
      <c r="P22" s="29"/>
    </row>
    <row r="23" spans="1:20" ht="15" customHeight="1" thickBot="1" x14ac:dyDescent="0.35">
      <c r="A23" s="203"/>
      <c r="B23" s="218"/>
      <c r="C23" s="213" t="s">
        <v>139</v>
      </c>
      <c r="D23" s="214"/>
      <c r="E23" s="214"/>
      <c r="F23" s="214"/>
      <c r="G23" s="214"/>
      <c r="H23" s="214"/>
      <c r="I23" s="214"/>
      <c r="J23" s="214"/>
      <c r="K23" s="214"/>
      <c r="L23" s="215"/>
      <c r="M23" s="128"/>
      <c r="N23" s="129"/>
      <c r="O23" s="130"/>
      <c r="P23" s="29"/>
    </row>
    <row r="24" spans="1:20" ht="17.25" customHeight="1" x14ac:dyDescent="0.3">
      <c r="A24" s="203"/>
      <c r="B24" s="216">
        <v>4</v>
      </c>
      <c r="C24" s="219" t="s">
        <v>140</v>
      </c>
      <c r="D24" s="220"/>
      <c r="E24" s="220"/>
      <c r="F24" s="220"/>
      <c r="G24" s="220"/>
      <c r="H24" s="220"/>
      <c r="I24" s="220"/>
      <c r="J24" s="220"/>
      <c r="K24" s="220"/>
      <c r="L24" s="221"/>
      <c r="M24" s="131"/>
      <c r="N24" s="132"/>
      <c r="O24" s="133"/>
      <c r="P24" s="29"/>
    </row>
    <row r="25" spans="1:20" ht="16.5" customHeight="1" thickBot="1" x14ac:dyDescent="0.35">
      <c r="A25" s="203"/>
      <c r="B25" s="218"/>
      <c r="C25" s="213" t="s">
        <v>141</v>
      </c>
      <c r="D25" s="214"/>
      <c r="E25" s="214"/>
      <c r="F25" s="214"/>
      <c r="G25" s="214"/>
      <c r="H25" s="214"/>
      <c r="I25" s="214"/>
      <c r="J25" s="214"/>
      <c r="K25" s="214"/>
      <c r="L25" s="215"/>
      <c r="M25" s="134"/>
      <c r="N25" s="135"/>
      <c r="O25" s="136"/>
      <c r="P25" s="29"/>
    </row>
    <row r="26" spans="1:20" ht="15" customHeight="1" x14ac:dyDescent="0.3">
      <c r="A26" s="202"/>
      <c r="B26" s="216">
        <v>5</v>
      </c>
      <c r="C26" s="219" t="s">
        <v>142</v>
      </c>
      <c r="D26" s="220"/>
      <c r="E26" s="220"/>
      <c r="F26" s="220"/>
      <c r="G26" s="220"/>
      <c r="H26" s="220"/>
      <c r="I26" s="220"/>
      <c r="J26" s="220"/>
      <c r="K26" s="220"/>
      <c r="L26" s="221"/>
      <c r="M26" s="122"/>
      <c r="N26" s="123"/>
      <c r="O26" s="124"/>
      <c r="P26" s="29"/>
    </row>
    <row r="27" spans="1:20" ht="15.75" customHeight="1" thickBot="1" x14ac:dyDescent="0.35">
      <c r="A27" s="202"/>
      <c r="B27" s="218"/>
      <c r="C27" s="213" t="s">
        <v>143</v>
      </c>
      <c r="D27" s="214"/>
      <c r="E27" s="214"/>
      <c r="F27" s="214"/>
      <c r="G27" s="214"/>
      <c r="H27" s="214"/>
      <c r="I27" s="214"/>
      <c r="J27" s="214"/>
      <c r="K27" s="214"/>
      <c r="L27" s="215"/>
      <c r="M27" s="128"/>
      <c r="N27" s="129"/>
      <c r="O27" s="130"/>
      <c r="P27" s="29"/>
    </row>
    <row r="28" spans="1:20" ht="15.75" customHeight="1" thickBot="1" x14ac:dyDescent="0.35">
      <c r="A28" s="203"/>
      <c r="B28" s="160">
        <v>6</v>
      </c>
      <c r="C28" s="249" t="s">
        <v>144</v>
      </c>
      <c r="D28" s="250"/>
      <c r="E28" s="250"/>
      <c r="F28" s="250"/>
      <c r="G28" s="250"/>
      <c r="H28" s="250"/>
      <c r="I28" s="250"/>
      <c r="J28" s="250"/>
      <c r="K28" s="250"/>
      <c r="L28" s="251"/>
      <c r="M28" s="146"/>
      <c r="N28" s="147"/>
      <c r="O28" s="148"/>
      <c r="P28" s="29"/>
    </row>
    <row r="29" spans="1:20" ht="15" customHeight="1" x14ac:dyDescent="0.3">
      <c r="A29" s="203"/>
      <c r="B29" s="222">
        <v>7</v>
      </c>
      <c r="C29" s="219" t="s">
        <v>145</v>
      </c>
      <c r="D29" s="220"/>
      <c r="E29" s="220"/>
      <c r="F29" s="220"/>
      <c r="G29" s="220"/>
      <c r="H29" s="220"/>
      <c r="I29" s="220"/>
      <c r="J29" s="220"/>
      <c r="K29" s="220"/>
      <c r="L29" s="221"/>
      <c r="M29" s="122"/>
      <c r="N29" s="123"/>
      <c r="O29" s="124"/>
      <c r="P29" s="29"/>
    </row>
    <row r="30" spans="1:20" ht="15" customHeight="1" x14ac:dyDescent="0.3">
      <c r="A30" s="203"/>
      <c r="B30" s="245"/>
      <c r="C30" s="210" t="s">
        <v>146</v>
      </c>
      <c r="D30" s="211"/>
      <c r="E30" s="211"/>
      <c r="F30" s="211"/>
      <c r="G30" s="211"/>
      <c r="H30" s="211"/>
      <c r="I30" s="211"/>
      <c r="J30" s="211"/>
      <c r="K30" s="211"/>
      <c r="L30" s="212"/>
      <c r="M30" s="125"/>
      <c r="N30" s="126"/>
      <c r="O30" s="127"/>
      <c r="P30" s="29"/>
    </row>
    <row r="31" spans="1:20" ht="30.75" customHeight="1" thickBot="1" x14ac:dyDescent="0.35">
      <c r="A31" s="203"/>
      <c r="B31" s="224"/>
      <c r="C31" s="234" t="s">
        <v>147</v>
      </c>
      <c r="D31" s="234"/>
      <c r="E31" s="234"/>
      <c r="F31" s="234"/>
      <c r="G31" s="234"/>
      <c r="H31" s="234"/>
      <c r="I31" s="234"/>
      <c r="J31" s="234"/>
      <c r="K31" s="234"/>
      <c r="L31" s="235"/>
      <c r="M31" s="128"/>
      <c r="N31" s="129"/>
      <c r="O31" s="130"/>
      <c r="P31" s="29"/>
    </row>
    <row r="32" spans="1:20" ht="15" customHeight="1" thickBot="1" x14ac:dyDescent="0.35">
      <c r="A32" s="203"/>
      <c r="B32" s="161">
        <v>8</v>
      </c>
      <c r="C32" s="247" t="s">
        <v>148</v>
      </c>
      <c r="D32" s="247"/>
      <c r="E32" s="247"/>
      <c r="F32" s="247"/>
      <c r="G32" s="247"/>
      <c r="H32" s="247"/>
      <c r="I32" s="247"/>
      <c r="J32" s="247"/>
      <c r="K32" s="247"/>
      <c r="L32" s="248"/>
      <c r="M32" s="146"/>
      <c r="N32" s="147"/>
      <c r="O32" s="148"/>
      <c r="P32" s="29"/>
    </row>
    <row r="33" spans="1:16" ht="14.5" thickBot="1" x14ac:dyDescent="0.35">
      <c r="A33" s="202"/>
      <c r="B33" s="35">
        <v>9</v>
      </c>
      <c r="C33" s="236" t="s">
        <v>30</v>
      </c>
      <c r="D33" s="237"/>
      <c r="E33" s="237"/>
      <c r="F33" s="237"/>
      <c r="G33" s="237"/>
      <c r="H33" s="237"/>
      <c r="I33" s="237"/>
      <c r="J33" s="237"/>
      <c r="K33" s="237"/>
      <c r="L33" s="238"/>
      <c r="M33" s="50"/>
      <c r="N33" s="51"/>
      <c r="O33" s="52"/>
      <c r="P33" s="29"/>
    </row>
    <row r="34" spans="1:16" ht="14.5" thickBot="1" x14ac:dyDescent="0.35">
      <c r="A34" s="202"/>
      <c r="B34" s="37">
        <v>10</v>
      </c>
      <c r="C34" s="239" t="s">
        <v>30</v>
      </c>
      <c r="D34" s="240"/>
      <c r="E34" s="240"/>
      <c r="F34" s="240"/>
      <c r="G34" s="240"/>
      <c r="H34" s="240"/>
      <c r="I34" s="240"/>
      <c r="J34" s="240"/>
      <c r="K34" s="240"/>
      <c r="L34" s="241"/>
      <c r="M34" s="15"/>
      <c r="N34" s="53"/>
      <c r="O34" s="54"/>
      <c r="P34" s="29"/>
    </row>
    <row r="35" spans="1:16" ht="14.5" thickBot="1" x14ac:dyDescent="0.35">
      <c r="A35" s="202"/>
      <c r="B35" s="35">
        <v>11</v>
      </c>
      <c r="C35" s="236" t="s">
        <v>30</v>
      </c>
      <c r="D35" s="237"/>
      <c r="E35" s="237"/>
      <c r="F35" s="237"/>
      <c r="G35" s="237"/>
      <c r="H35" s="237"/>
      <c r="I35" s="237"/>
      <c r="J35" s="237"/>
      <c r="K35" s="237"/>
      <c r="L35" s="238"/>
      <c r="M35" s="50"/>
      <c r="N35" s="51"/>
      <c r="O35" s="52"/>
      <c r="P35" s="29"/>
    </row>
    <row r="36" spans="1:16" ht="14.5" thickBot="1" x14ac:dyDescent="0.35">
      <c r="A36" s="204"/>
      <c r="B36" s="59">
        <v>12</v>
      </c>
      <c r="C36" s="242" t="s">
        <v>30</v>
      </c>
      <c r="D36" s="243"/>
      <c r="E36" s="243"/>
      <c r="F36" s="243"/>
      <c r="G36" s="243"/>
      <c r="H36" s="243"/>
      <c r="I36" s="243"/>
      <c r="J36" s="243"/>
      <c r="K36" s="243"/>
      <c r="L36" s="244"/>
      <c r="M36" s="56"/>
      <c r="N36" s="57"/>
      <c r="O36" s="58"/>
      <c r="P36" s="2" t="s">
        <v>29</v>
      </c>
    </row>
    <row r="38" spans="1:16" ht="14.5" thickBot="1" x14ac:dyDescent="0.35"/>
    <row r="39" spans="1:16" x14ac:dyDescent="0.3">
      <c r="A39" s="225" t="s">
        <v>17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7"/>
    </row>
    <row r="40" spans="1:16" x14ac:dyDescent="0.3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30"/>
    </row>
    <row r="41" spans="1:16" x14ac:dyDescent="0.3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30"/>
    </row>
    <row r="42" spans="1:16" ht="14.5" thickBot="1" x14ac:dyDescent="0.35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3"/>
    </row>
    <row r="43" spans="1:16" x14ac:dyDescent="0.3">
      <c r="G43" s="19"/>
      <c r="H43" s="19"/>
      <c r="I43" s="19"/>
      <c r="J43" s="19"/>
    </row>
    <row r="44" spans="1:16" x14ac:dyDescent="0.3">
      <c r="A44" s="20" t="s">
        <v>58</v>
      </c>
      <c r="B44" s="7"/>
      <c r="C44" s="7"/>
      <c r="H44" s="19"/>
      <c r="J44" s="19"/>
    </row>
    <row r="45" spans="1:16" x14ac:dyDescent="0.3">
      <c r="A45" s="138" t="s">
        <v>59</v>
      </c>
      <c r="B45" s="7"/>
      <c r="C45" s="7"/>
      <c r="K45" s="21"/>
      <c r="L45" s="21"/>
      <c r="M45" s="21"/>
      <c r="N45" s="21"/>
    </row>
    <row r="46" spans="1:16" x14ac:dyDescent="0.3">
      <c r="A46" s="139" t="s">
        <v>60</v>
      </c>
    </row>
  </sheetData>
  <sheetProtection algorithmName="SHA-512" hashValue="3y3hQVUa5HH5tV6Dn91KTR9TB2EtzNti3egkBg7FRQbxtaJM+jtRYc62kPt8M26QOYZGe5eAG2nOqdJpTEAHAA==" saltValue="GWn1OkqWrLNDt4QJ+hg4KA==" spinCount="100000" sheet="1" objects="1" scenarios="1"/>
  <mergeCells count="37">
    <mergeCell ref="A39:O42"/>
    <mergeCell ref="B24:B25"/>
    <mergeCell ref="C25:L25"/>
    <mergeCell ref="B26:B27"/>
    <mergeCell ref="C27:L27"/>
    <mergeCell ref="C30:L30"/>
    <mergeCell ref="C28:L28"/>
    <mergeCell ref="B29:B31"/>
    <mergeCell ref="C29:L29"/>
    <mergeCell ref="C31:L31"/>
    <mergeCell ref="C32:L32"/>
    <mergeCell ref="C35:L35"/>
    <mergeCell ref="C36:L36"/>
    <mergeCell ref="C26:L26"/>
    <mergeCell ref="C33:L33"/>
    <mergeCell ref="C34:L34"/>
    <mergeCell ref="F2:O2"/>
    <mergeCell ref="F3:O4"/>
    <mergeCell ref="C21:L21"/>
    <mergeCell ref="C22:L22"/>
    <mergeCell ref="C23:L23"/>
    <mergeCell ref="K12:O12"/>
    <mergeCell ref="K13:O13"/>
    <mergeCell ref="K14:O14"/>
    <mergeCell ref="K15:O15"/>
    <mergeCell ref="C17:L17"/>
    <mergeCell ref="I12:J14"/>
    <mergeCell ref="C20:L20"/>
    <mergeCell ref="C18:L18"/>
    <mergeCell ref="A7:B7"/>
    <mergeCell ref="A10:B10"/>
    <mergeCell ref="A12:A13"/>
    <mergeCell ref="B12:G13"/>
    <mergeCell ref="C24:L24"/>
    <mergeCell ref="B20:B23"/>
    <mergeCell ref="A18:A36"/>
    <mergeCell ref="C19:L19"/>
  </mergeCells>
  <conditionalFormatting sqref="C33:L36">
    <cfRule type="expression" dxfId="94" priority="12" stopIfTrue="1">
      <formula>AND(M33=1,N33="x")</formula>
    </cfRule>
    <cfRule type="expression" dxfId="93" priority="13" stopIfTrue="1">
      <formula>AND(M33="x",N33&lt;&gt;"",N33=0)</formula>
    </cfRule>
    <cfRule type="expression" dxfId="92" priority="14" stopIfTrue="1">
      <formula>AND(M33="x",N33=1)</formula>
    </cfRule>
    <cfRule type="expression" dxfId="91" priority="15" stopIfTrue="1">
      <formula>AND(M33&lt;&gt;"",M33=0,N33=1)</formula>
    </cfRule>
    <cfRule type="expression" dxfId="90" priority="16" stopIfTrue="1">
      <formula>AND(M33=0,M33&lt;&gt;"")</formula>
    </cfRule>
    <cfRule type="expression" dxfId="89" priority="17" stopIfTrue="1">
      <formula>M33="x"</formula>
    </cfRule>
    <cfRule type="expression" dxfId="88" priority="18" stopIfTrue="1">
      <formula>AND(M33=1,N33=0,N33&lt;&gt;"")</formula>
    </cfRule>
    <cfRule type="expression" dxfId="87" priority="19" stopIfTrue="1">
      <formula>M33=1</formula>
    </cfRule>
  </conditionalFormatting>
  <conditionalFormatting sqref="C18:L32">
    <cfRule type="expression" dxfId="86" priority="1" stopIfTrue="1">
      <formula>N18="X"</formula>
    </cfRule>
    <cfRule type="expression" dxfId="85" priority="2" stopIfTrue="1">
      <formula>AND(N18&lt;&gt;"",N18=0)</formula>
    </cfRule>
    <cfRule type="expression" dxfId="84" priority="3" stopIfTrue="1">
      <formula>N18=1</formula>
    </cfRule>
    <cfRule type="expression" dxfId="83" priority="4" stopIfTrue="1">
      <formula>AND(M18=1,N18="x")</formula>
    </cfRule>
    <cfRule type="expression" dxfId="82" priority="5" stopIfTrue="1">
      <formula>AND(M18="x",N18&lt;&gt;"",N18=0)</formula>
    </cfRule>
    <cfRule type="expression" dxfId="81" priority="6" stopIfTrue="1">
      <formula>AND(M18="x",N18=1)</formula>
    </cfRule>
    <cfRule type="expression" dxfId="80" priority="7" stopIfTrue="1">
      <formula>AND(M18&lt;&gt;"",M18=0,N18=1)</formula>
    </cfRule>
    <cfRule type="expression" dxfId="79" priority="8" stopIfTrue="1">
      <formula>AND(M18=0,M18&lt;&gt;"")</formula>
    </cfRule>
    <cfRule type="expression" dxfId="78" priority="9" stopIfTrue="1">
      <formula>M18="x"</formula>
    </cfRule>
    <cfRule type="expression" dxfId="77" priority="10" stopIfTrue="1">
      <formula>AND(M18=1,N18=0,N18&lt;&gt;"")</formula>
    </cfRule>
    <cfRule type="expression" dxfId="76" priority="11" stopIfTrue="1">
      <formula>M18=1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A6" zoomScaleNormal="100" workbookViewId="0">
      <selection activeCell="C10" sqref="C10:N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8" t="str">
        <f>'1.1.MOTRICITATE GROSIERĂ'!A1</f>
        <v>Școala:</v>
      </c>
      <c r="B1" s="99" t="str">
        <f>'1.1.MOTRICITATE GROSIERĂ'!B1</f>
        <v>….</v>
      </c>
      <c r="C1" s="99"/>
      <c r="D1" s="100"/>
      <c r="E1" s="1"/>
    </row>
    <row r="2" spans="1:17" ht="15" x14ac:dyDescent="0.3">
      <c r="A2" s="101" t="str">
        <f>'1.1.MOTRICITATE GROSIERĂ'!A2</f>
        <v>Elev:</v>
      </c>
      <c r="B2" s="102" t="str">
        <f>'1.1.MOTRICITATE GROSIERĂ'!B2</f>
        <v>….</v>
      </c>
      <c r="C2" s="102"/>
      <c r="D2" s="103"/>
      <c r="F2" s="180" t="s">
        <v>18</v>
      </c>
      <c r="G2" s="180"/>
      <c r="H2" s="180"/>
      <c r="I2" s="180"/>
      <c r="J2" s="180"/>
      <c r="K2" s="180"/>
      <c r="L2" s="180"/>
      <c r="M2" s="180"/>
      <c r="N2" s="180"/>
      <c r="O2" s="180"/>
    </row>
    <row r="3" spans="1:17" x14ac:dyDescent="0.3">
      <c r="A3" s="101" t="str">
        <f>'1.1.MOTRICITATE GROSIERĂ'!A3</f>
        <v>Clasa:</v>
      </c>
      <c r="B3" s="102" t="str">
        <f>'1.1.MOTRICITATE GROSIERĂ'!B3</f>
        <v>….</v>
      </c>
      <c r="C3" s="102"/>
      <c r="D3" s="103"/>
      <c r="F3" s="181" t="s">
        <v>211</v>
      </c>
      <c r="G3" s="181"/>
      <c r="H3" s="181"/>
      <c r="I3" s="181"/>
      <c r="J3" s="181"/>
      <c r="K3" s="181"/>
      <c r="L3" s="181"/>
      <c r="M3" s="181"/>
      <c r="N3" s="181"/>
      <c r="O3" s="181"/>
    </row>
    <row r="4" spans="1:17" ht="14.5" thickBot="1" x14ac:dyDescent="0.35">
      <c r="A4" s="104" t="str">
        <f>'1.1.MOTRICITATE GROSIERĂ'!A4</f>
        <v>Vârsta:</v>
      </c>
      <c r="B4" s="158" t="str">
        <f>'1.1.MOTRICITATE GROSIERĂ'!B4</f>
        <v>...</v>
      </c>
      <c r="C4" s="105"/>
      <c r="D4" s="106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7" x14ac:dyDescent="0.3">
      <c r="A5" s="3"/>
      <c r="B5" s="3"/>
    </row>
    <row r="6" spans="1:17" ht="14.5" thickBot="1" x14ac:dyDescent="0.35">
      <c r="A6" s="17" t="s">
        <v>41</v>
      </c>
      <c r="B6" s="45" t="s">
        <v>42</v>
      </c>
    </row>
    <row r="7" spans="1:17" s="9" customFormat="1" ht="14.5" thickBot="1" x14ac:dyDescent="0.35">
      <c r="A7" s="182" t="s">
        <v>4</v>
      </c>
      <c r="B7" s="183"/>
      <c r="C7" s="60" t="s">
        <v>5</v>
      </c>
      <c r="D7" s="61" t="s">
        <v>6</v>
      </c>
      <c r="E7" s="61" t="s">
        <v>7</v>
      </c>
      <c r="F7" s="61" t="s">
        <v>8</v>
      </c>
      <c r="G7" s="61" t="s">
        <v>9</v>
      </c>
      <c r="H7" s="61" t="s">
        <v>10</v>
      </c>
      <c r="I7" s="61" t="s">
        <v>11</v>
      </c>
      <c r="J7" s="61" t="s">
        <v>12</v>
      </c>
      <c r="K7" s="61" t="s">
        <v>13</v>
      </c>
      <c r="L7" s="61" t="s">
        <v>14</v>
      </c>
      <c r="M7" s="61" t="s">
        <v>15</v>
      </c>
      <c r="N7" s="62" t="s">
        <v>16</v>
      </c>
      <c r="O7" s="63" t="s">
        <v>1</v>
      </c>
      <c r="Q7" s="10"/>
    </row>
    <row r="8" spans="1:17" x14ac:dyDescent="0.3">
      <c r="A8" s="107" t="s">
        <v>2</v>
      </c>
      <c r="B8" s="108"/>
      <c r="C8" s="65">
        <f>SUM(M18)</f>
        <v>0</v>
      </c>
      <c r="D8" s="66">
        <f>SUM(M19:M20)</f>
        <v>0</v>
      </c>
      <c r="E8" s="66">
        <f>SUM(M21)</f>
        <v>0</v>
      </c>
      <c r="F8" s="66">
        <f>SUM(M22)</f>
        <v>0</v>
      </c>
      <c r="G8" s="66">
        <f>SUM(M23)</f>
        <v>0</v>
      </c>
      <c r="H8" s="66">
        <f>SUM(M24:M25)</f>
        <v>0</v>
      </c>
      <c r="I8" s="66">
        <f>SUM(M26:M27)</f>
        <v>0</v>
      </c>
      <c r="J8" s="66">
        <f>SUM(M28)</f>
        <v>0</v>
      </c>
      <c r="K8" s="66">
        <v>0</v>
      </c>
      <c r="L8" s="66">
        <v>0</v>
      </c>
      <c r="M8" s="66">
        <v>0</v>
      </c>
      <c r="N8" s="66">
        <v>0</v>
      </c>
      <c r="O8" s="68">
        <f>SUM(C8:N8)</f>
        <v>0</v>
      </c>
    </row>
    <row r="9" spans="1:17" ht="14.5" thickBot="1" x14ac:dyDescent="0.35">
      <c r="A9" s="109" t="s">
        <v>3</v>
      </c>
      <c r="B9" s="110"/>
      <c r="C9" s="163">
        <f>SUM(N18)</f>
        <v>0</v>
      </c>
      <c r="D9" s="164">
        <f>SUM(N19:N20)</f>
        <v>0</v>
      </c>
      <c r="E9" s="164">
        <f>SUM(N21)</f>
        <v>0</v>
      </c>
      <c r="F9" s="164">
        <f>SUM(N22)</f>
        <v>0</v>
      </c>
      <c r="G9" s="164">
        <f>SUM(N23)</f>
        <v>0</v>
      </c>
      <c r="H9" s="164">
        <f>SUM(N24:N25)</f>
        <v>0</v>
      </c>
      <c r="I9" s="164">
        <f>SUM(N26:N27)</f>
        <v>0</v>
      </c>
      <c r="J9" s="164">
        <f>SUM(N28)</f>
        <v>0</v>
      </c>
      <c r="K9" s="165">
        <v>0</v>
      </c>
      <c r="L9" s="165">
        <v>0</v>
      </c>
      <c r="M9" s="165">
        <v>0</v>
      </c>
      <c r="N9" s="165">
        <v>0</v>
      </c>
      <c r="O9" s="73">
        <f>SUM(C9:N9)</f>
        <v>0</v>
      </c>
    </row>
    <row r="10" spans="1:17" ht="14.5" thickBot="1" x14ac:dyDescent="0.35">
      <c r="A10" s="184" t="s">
        <v>49</v>
      </c>
      <c r="B10" s="185"/>
      <c r="C10" s="166">
        <f>COUNTA(C18:L18)</f>
        <v>1</v>
      </c>
      <c r="D10" s="60">
        <f>COUNTA(C19:L20)</f>
        <v>2</v>
      </c>
      <c r="E10" s="60">
        <f>COUNTA(C21:L21)</f>
        <v>1</v>
      </c>
      <c r="F10" s="60">
        <f>COUNTA(C22:L22)</f>
        <v>1</v>
      </c>
      <c r="G10" s="60">
        <f>COUNTA(C23:L23)</f>
        <v>1</v>
      </c>
      <c r="H10" s="60">
        <f>COUNTA(C24:L25)</f>
        <v>2</v>
      </c>
      <c r="I10" s="60">
        <f>COUNTA(C26:L27)</f>
        <v>2</v>
      </c>
      <c r="J10" s="60">
        <f>COUNTA(C28:L28)</f>
        <v>1</v>
      </c>
      <c r="K10" s="167">
        <v>0</v>
      </c>
      <c r="L10" s="167">
        <v>0</v>
      </c>
      <c r="M10" s="167">
        <v>0</v>
      </c>
      <c r="N10" s="168">
        <v>0</v>
      </c>
      <c r="O10" s="76">
        <f>SUM(C10:N10)</f>
        <v>11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86" t="s">
        <v>0</v>
      </c>
      <c r="B12" s="188" t="s">
        <v>61</v>
      </c>
      <c r="C12" s="189"/>
      <c r="D12" s="189"/>
      <c r="E12" s="189"/>
      <c r="F12" s="189"/>
      <c r="G12" s="190"/>
      <c r="H12" s="111"/>
      <c r="I12" s="174" t="s">
        <v>24</v>
      </c>
      <c r="J12" s="175"/>
      <c r="K12" s="194" t="s">
        <v>55</v>
      </c>
      <c r="L12" s="194"/>
      <c r="M12" s="194"/>
      <c r="N12" s="194"/>
      <c r="O12" s="195"/>
    </row>
    <row r="13" spans="1:17" ht="15" customHeight="1" thickBot="1" x14ac:dyDescent="0.35">
      <c r="A13" s="187"/>
      <c r="B13" s="191"/>
      <c r="C13" s="192"/>
      <c r="D13" s="192"/>
      <c r="E13" s="192"/>
      <c r="F13" s="192"/>
      <c r="G13" s="193"/>
      <c r="H13" s="112"/>
      <c r="I13" s="176"/>
      <c r="J13" s="177"/>
      <c r="K13" s="196" t="s">
        <v>56</v>
      </c>
      <c r="L13" s="197"/>
      <c r="M13" s="197"/>
      <c r="N13" s="197"/>
      <c r="O13" s="198"/>
    </row>
    <row r="14" spans="1:17" ht="30.75" customHeight="1" thickBot="1" x14ac:dyDescent="0.35">
      <c r="A14" s="113"/>
      <c r="B14" s="114"/>
      <c r="C14" s="113"/>
      <c r="D14" s="113"/>
      <c r="E14" s="113"/>
      <c r="F14" s="113"/>
      <c r="G14" s="113"/>
      <c r="H14" s="114"/>
      <c r="I14" s="178"/>
      <c r="J14" s="179"/>
      <c r="K14" s="170" t="s">
        <v>57</v>
      </c>
      <c r="L14" s="171"/>
      <c r="M14" s="171"/>
      <c r="N14" s="171"/>
      <c r="O14" s="172"/>
    </row>
    <row r="15" spans="1:17" x14ac:dyDescent="0.3">
      <c r="A15" s="114"/>
      <c r="B15" s="114"/>
      <c r="C15" s="114"/>
      <c r="D15" s="114"/>
      <c r="E15" s="114"/>
      <c r="F15" s="114"/>
      <c r="G15" s="114"/>
      <c r="H15" s="114"/>
      <c r="I15" s="151"/>
      <c r="J15" s="151"/>
      <c r="K15" s="173"/>
      <c r="L15" s="173"/>
      <c r="M15" s="173"/>
      <c r="N15" s="173"/>
      <c r="O15" s="173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25</v>
      </c>
      <c r="B17" s="23" t="s">
        <v>26</v>
      </c>
      <c r="C17" s="246" t="s">
        <v>27</v>
      </c>
      <c r="D17" s="199"/>
      <c r="E17" s="199"/>
      <c r="F17" s="199"/>
      <c r="G17" s="199"/>
      <c r="H17" s="199"/>
      <c r="I17" s="199"/>
      <c r="J17" s="199"/>
      <c r="K17" s="199"/>
      <c r="L17" s="200"/>
      <c r="M17" s="24" t="s">
        <v>2</v>
      </c>
      <c r="N17" s="24" t="s">
        <v>3</v>
      </c>
      <c r="O17" s="25" t="s">
        <v>28</v>
      </c>
      <c r="R17" s="26"/>
    </row>
    <row r="18" spans="1:20" ht="15.75" customHeight="1" thickBot="1" x14ac:dyDescent="0.35">
      <c r="A18" s="201" t="s">
        <v>33</v>
      </c>
      <c r="B18" s="159">
        <v>1</v>
      </c>
      <c r="C18" s="252" t="s">
        <v>149</v>
      </c>
      <c r="D18" s="247"/>
      <c r="E18" s="247"/>
      <c r="F18" s="247"/>
      <c r="G18" s="247"/>
      <c r="H18" s="247"/>
      <c r="I18" s="247"/>
      <c r="J18" s="247"/>
      <c r="K18" s="247"/>
      <c r="L18" s="253"/>
      <c r="M18" s="140"/>
      <c r="N18" s="141"/>
      <c r="O18" s="142"/>
      <c r="T18" s="27"/>
    </row>
    <row r="19" spans="1:20" ht="30" customHeight="1" x14ac:dyDescent="0.3">
      <c r="A19" s="202"/>
      <c r="B19" s="216">
        <v>2</v>
      </c>
      <c r="C19" s="208" t="s">
        <v>150</v>
      </c>
      <c r="D19" s="208"/>
      <c r="E19" s="208"/>
      <c r="F19" s="208"/>
      <c r="G19" s="208"/>
      <c r="H19" s="208"/>
      <c r="I19" s="208"/>
      <c r="J19" s="208"/>
      <c r="K19" s="208"/>
      <c r="L19" s="209"/>
      <c r="M19" s="122"/>
      <c r="N19" s="123"/>
      <c r="O19" s="124"/>
      <c r="P19" s="29"/>
    </row>
    <row r="20" spans="1:20" ht="14.5" customHeight="1" thickBot="1" x14ac:dyDescent="0.35">
      <c r="A20" s="202"/>
      <c r="B20" s="218"/>
      <c r="C20" s="254" t="s">
        <v>151</v>
      </c>
      <c r="D20" s="254"/>
      <c r="E20" s="254"/>
      <c r="F20" s="254"/>
      <c r="G20" s="254"/>
      <c r="H20" s="254"/>
      <c r="I20" s="254"/>
      <c r="J20" s="254"/>
      <c r="K20" s="254"/>
      <c r="L20" s="255"/>
      <c r="M20" s="128"/>
      <c r="N20" s="129"/>
      <c r="O20" s="130"/>
      <c r="P20" s="29"/>
    </row>
    <row r="21" spans="1:20" ht="31.5" customHeight="1" thickBot="1" x14ac:dyDescent="0.35">
      <c r="A21" s="203"/>
      <c r="B21" s="160">
        <v>3</v>
      </c>
      <c r="C21" s="252" t="s">
        <v>152</v>
      </c>
      <c r="D21" s="247"/>
      <c r="E21" s="247"/>
      <c r="F21" s="247"/>
      <c r="G21" s="247"/>
      <c r="H21" s="247"/>
      <c r="I21" s="247"/>
      <c r="J21" s="247"/>
      <c r="K21" s="247"/>
      <c r="L21" s="253"/>
      <c r="M21" s="146"/>
      <c r="N21" s="147"/>
      <c r="O21" s="148"/>
      <c r="P21" s="29"/>
    </row>
    <row r="22" spans="1:20" ht="30.75" customHeight="1" thickBot="1" x14ac:dyDescent="0.35">
      <c r="A22" s="203"/>
      <c r="B22" s="34">
        <v>4</v>
      </c>
      <c r="C22" s="252" t="s">
        <v>153</v>
      </c>
      <c r="D22" s="247"/>
      <c r="E22" s="247"/>
      <c r="F22" s="247"/>
      <c r="G22" s="247"/>
      <c r="H22" s="247"/>
      <c r="I22" s="247"/>
      <c r="J22" s="247"/>
      <c r="K22" s="247"/>
      <c r="L22" s="253"/>
      <c r="M22" s="143"/>
      <c r="N22" s="144"/>
      <c r="O22" s="145"/>
      <c r="P22" s="29"/>
    </row>
    <row r="23" spans="1:20" ht="15.75" customHeight="1" thickBot="1" x14ac:dyDescent="0.35">
      <c r="A23" s="203"/>
      <c r="B23" s="160">
        <v>5</v>
      </c>
      <c r="C23" s="252" t="s">
        <v>154</v>
      </c>
      <c r="D23" s="247"/>
      <c r="E23" s="247"/>
      <c r="F23" s="247"/>
      <c r="G23" s="247"/>
      <c r="H23" s="247"/>
      <c r="I23" s="247"/>
      <c r="J23" s="247"/>
      <c r="K23" s="247"/>
      <c r="L23" s="253"/>
      <c r="M23" s="146"/>
      <c r="N23" s="147"/>
      <c r="O23" s="148"/>
      <c r="P23" s="29"/>
    </row>
    <row r="24" spans="1:20" ht="15" customHeight="1" x14ac:dyDescent="0.3">
      <c r="A24" s="203"/>
      <c r="B24" s="222">
        <v>6</v>
      </c>
      <c r="C24" s="208" t="s">
        <v>155</v>
      </c>
      <c r="D24" s="208"/>
      <c r="E24" s="208"/>
      <c r="F24" s="208"/>
      <c r="G24" s="208"/>
      <c r="H24" s="208"/>
      <c r="I24" s="208"/>
      <c r="J24" s="208"/>
      <c r="K24" s="208"/>
      <c r="L24" s="209"/>
      <c r="M24" s="122"/>
      <c r="N24" s="123"/>
      <c r="O24" s="124"/>
      <c r="P24" s="29"/>
    </row>
    <row r="25" spans="1:20" ht="15.75" customHeight="1" thickBot="1" x14ac:dyDescent="0.35">
      <c r="A25" s="203"/>
      <c r="B25" s="224"/>
      <c r="C25" s="254" t="s">
        <v>156</v>
      </c>
      <c r="D25" s="254"/>
      <c r="E25" s="254"/>
      <c r="F25" s="254"/>
      <c r="G25" s="254"/>
      <c r="H25" s="254"/>
      <c r="I25" s="254"/>
      <c r="J25" s="254"/>
      <c r="K25" s="254"/>
      <c r="L25" s="255"/>
      <c r="M25" s="128"/>
      <c r="N25" s="129"/>
      <c r="O25" s="130"/>
      <c r="P25" s="29"/>
    </row>
    <row r="26" spans="1:20" ht="15" customHeight="1" x14ac:dyDescent="0.3">
      <c r="A26" s="203"/>
      <c r="B26" s="222">
        <v>7</v>
      </c>
      <c r="C26" s="208" t="s">
        <v>157</v>
      </c>
      <c r="D26" s="208"/>
      <c r="E26" s="208"/>
      <c r="F26" s="208"/>
      <c r="G26" s="208"/>
      <c r="H26" s="208"/>
      <c r="I26" s="208"/>
      <c r="J26" s="208"/>
      <c r="K26" s="208"/>
      <c r="L26" s="209"/>
      <c r="M26" s="131"/>
      <c r="N26" s="132"/>
      <c r="O26" s="133"/>
      <c r="P26" s="29"/>
    </row>
    <row r="27" spans="1:20" ht="15.75" customHeight="1" thickBot="1" x14ac:dyDescent="0.35">
      <c r="A27" s="203"/>
      <c r="B27" s="224"/>
      <c r="C27" s="254" t="s">
        <v>158</v>
      </c>
      <c r="D27" s="254"/>
      <c r="E27" s="254"/>
      <c r="F27" s="254"/>
      <c r="G27" s="254"/>
      <c r="H27" s="254"/>
      <c r="I27" s="254"/>
      <c r="J27" s="254"/>
      <c r="K27" s="254"/>
      <c r="L27" s="255"/>
      <c r="M27" s="134"/>
      <c r="N27" s="135"/>
      <c r="O27" s="136"/>
      <c r="P27" s="29"/>
    </row>
    <row r="28" spans="1:20" ht="15" customHeight="1" thickBot="1" x14ac:dyDescent="0.35">
      <c r="A28" s="203"/>
      <c r="B28" s="161">
        <v>8</v>
      </c>
      <c r="C28" s="252" t="s">
        <v>159</v>
      </c>
      <c r="D28" s="247"/>
      <c r="E28" s="247"/>
      <c r="F28" s="247"/>
      <c r="G28" s="247"/>
      <c r="H28" s="247"/>
      <c r="I28" s="247"/>
      <c r="J28" s="247"/>
      <c r="K28" s="247"/>
      <c r="L28" s="253"/>
      <c r="M28" s="143"/>
      <c r="N28" s="144"/>
      <c r="O28" s="145"/>
      <c r="P28" s="29"/>
    </row>
    <row r="29" spans="1:20" ht="14.5" thickBot="1" x14ac:dyDescent="0.35">
      <c r="A29" s="202"/>
      <c r="B29" s="37">
        <v>9</v>
      </c>
      <c r="C29" s="239" t="s">
        <v>30</v>
      </c>
      <c r="D29" s="240"/>
      <c r="E29" s="240"/>
      <c r="F29" s="240"/>
      <c r="G29" s="240"/>
      <c r="H29" s="240"/>
      <c r="I29" s="240"/>
      <c r="J29" s="240"/>
      <c r="K29" s="240"/>
      <c r="L29" s="241"/>
      <c r="M29" s="15"/>
      <c r="N29" s="53"/>
      <c r="O29" s="54"/>
      <c r="P29" s="29"/>
    </row>
    <row r="30" spans="1:20" ht="14.5" thickBot="1" x14ac:dyDescent="0.35">
      <c r="A30" s="202"/>
      <c r="B30" s="35">
        <v>10</v>
      </c>
      <c r="C30" s="236" t="s">
        <v>30</v>
      </c>
      <c r="D30" s="237"/>
      <c r="E30" s="237"/>
      <c r="F30" s="237"/>
      <c r="G30" s="237"/>
      <c r="H30" s="237"/>
      <c r="I30" s="237"/>
      <c r="J30" s="237"/>
      <c r="K30" s="237"/>
      <c r="L30" s="238"/>
      <c r="M30" s="50"/>
      <c r="N30" s="51"/>
      <c r="O30" s="52"/>
      <c r="P30" s="29"/>
    </row>
    <row r="31" spans="1:20" ht="14.5" thickBot="1" x14ac:dyDescent="0.35">
      <c r="A31" s="202"/>
      <c r="B31" s="35">
        <v>11</v>
      </c>
      <c r="C31" s="236" t="s">
        <v>30</v>
      </c>
      <c r="D31" s="237"/>
      <c r="E31" s="237"/>
      <c r="F31" s="237"/>
      <c r="G31" s="237"/>
      <c r="H31" s="237"/>
      <c r="I31" s="237"/>
      <c r="J31" s="237"/>
      <c r="K31" s="237"/>
      <c r="L31" s="238"/>
      <c r="M31" s="50"/>
      <c r="N31" s="51"/>
      <c r="O31" s="52"/>
      <c r="P31" s="29"/>
    </row>
    <row r="32" spans="1:20" ht="14.5" thickBot="1" x14ac:dyDescent="0.35">
      <c r="A32" s="204"/>
      <c r="B32" s="59">
        <v>12</v>
      </c>
      <c r="C32" s="242" t="s">
        <v>30</v>
      </c>
      <c r="D32" s="243"/>
      <c r="E32" s="243"/>
      <c r="F32" s="243"/>
      <c r="G32" s="243"/>
      <c r="H32" s="243"/>
      <c r="I32" s="243"/>
      <c r="J32" s="243"/>
      <c r="K32" s="243"/>
      <c r="L32" s="244"/>
      <c r="M32" s="56"/>
      <c r="N32" s="57"/>
      <c r="O32" s="58"/>
      <c r="P32" s="2" t="s">
        <v>29</v>
      </c>
    </row>
    <row r="34" spans="1:15" ht="14.5" thickBot="1" x14ac:dyDescent="0.35"/>
    <row r="35" spans="1:15" x14ac:dyDescent="0.3">
      <c r="A35" s="225" t="s">
        <v>17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7"/>
    </row>
    <row r="36" spans="1:15" x14ac:dyDescent="0.3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30"/>
    </row>
    <row r="37" spans="1:15" x14ac:dyDescent="0.3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30"/>
    </row>
    <row r="38" spans="1:15" ht="14.5" thickBot="1" x14ac:dyDescent="0.35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3"/>
    </row>
    <row r="39" spans="1:15" x14ac:dyDescent="0.3">
      <c r="G39" s="19"/>
      <c r="H39" s="19"/>
      <c r="I39" s="19"/>
      <c r="J39" s="19"/>
    </row>
    <row r="40" spans="1:15" x14ac:dyDescent="0.3">
      <c r="A40" s="20" t="s">
        <v>58</v>
      </c>
      <c r="B40" s="7"/>
      <c r="C40" s="7"/>
      <c r="H40" s="19"/>
      <c r="J40" s="19"/>
    </row>
    <row r="41" spans="1:15" x14ac:dyDescent="0.3">
      <c r="A41" s="138" t="s">
        <v>59</v>
      </c>
      <c r="B41" s="7"/>
      <c r="C41" s="7"/>
      <c r="K41" s="21"/>
      <c r="L41" s="21"/>
      <c r="M41" s="21"/>
      <c r="N41" s="21"/>
    </row>
    <row r="42" spans="1:15" x14ac:dyDescent="0.3">
      <c r="A42" s="139" t="s">
        <v>60</v>
      </c>
    </row>
  </sheetData>
  <sheetProtection algorithmName="SHA-512" hashValue="fGI4/FLo4sDmpdenJ/qQyc+D/GfovZiCozf32jnITGpgOj1ZeqpeTXoHFsJzVIS1Es06iC5WPqEEhjLMX8bUgg==" saltValue="Fqerx7WtSp/MTNEZoQLUQQ==" spinCount="100000" sheet="1" objects="1" scenarios="1"/>
  <mergeCells count="32">
    <mergeCell ref="A7:B7"/>
    <mergeCell ref="A10:B10"/>
    <mergeCell ref="A12:A13"/>
    <mergeCell ref="B12:G13"/>
    <mergeCell ref="I12:J14"/>
    <mergeCell ref="F2:O2"/>
    <mergeCell ref="F3:O4"/>
    <mergeCell ref="K12:O12"/>
    <mergeCell ref="K13:O13"/>
    <mergeCell ref="K14:O14"/>
    <mergeCell ref="C32:L32"/>
    <mergeCell ref="K15:O15"/>
    <mergeCell ref="C21:L21"/>
    <mergeCell ref="C19:L19"/>
    <mergeCell ref="C20:L20"/>
    <mergeCell ref="C17:L17"/>
    <mergeCell ref="A35:O38"/>
    <mergeCell ref="C28:L28"/>
    <mergeCell ref="C29:L29"/>
    <mergeCell ref="C30:L30"/>
    <mergeCell ref="A18:A32"/>
    <mergeCell ref="C18:L18"/>
    <mergeCell ref="B19:B20"/>
    <mergeCell ref="C22:L22"/>
    <mergeCell ref="C23:L23"/>
    <mergeCell ref="B24:B25"/>
    <mergeCell ref="C24:L24"/>
    <mergeCell ref="C25:L25"/>
    <mergeCell ref="B26:B27"/>
    <mergeCell ref="C26:L26"/>
    <mergeCell ref="C27:L27"/>
    <mergeCell ref="C31:L31"/>
  </mergeCells>
  <conditionalFormatting sqref="C29:L32">
    <cfRule type="expression" dxfId="75" priority="12" stopIfTrue="1">
      <formula>AND(M29=1,N29="x")</formula>
    </cfRule>
    <cfRule type="expression" dxfId="74" priority="13" stopIfTrue="1">
      <formula>AND(M29="x",N29&lt;&gt;"",N29=0)</formula>
    </cfRule>
    <cfRule type="expression" dxfId="73" priority="14" stopIfTrue="1">
      <formula>AND(M29="x",N29=1)</formula>
    </cfRule>
    <cfRule type="expression" dxfId="72" priority="15" stopIfTrue="1">
      <formula>AND(M29&lt;&gt;"",M29=0,N29=1)</formula>
    </cfRule>
    <cfRule type="expression" dxfId="71" priority="16" stopIfTrue="1">
      <formula>AND(M29=0,M29&lt;&gt;"")</formula>
    </cfRule>
    <cfRule type="expression" dxfId="70" priority="17" stopIfTrue="1">
      <formula>M29="x"</formula>
    </cfRule>
    <cfRule type="expression" dxfId="69" priority="18" stopIfTrue="1">
      <formula>AND(M29=1,N29=0,N29&lt;&gt;"")</formula>
    </cfRule>
    <cfRule type="expression" dxfId="68" priority="19" stopIfTrue="1">
      <formula>M29=1</formula>
    </cfRule>
  </conditionalFormatting>
  <conditionalFormatting sqref="C18:L28">
    <cfRule type="expression" dxfId="67" priority="1" stopIfTrue="1">
      <formula>N18="X"</formula>
    </cfRule>
    <cfRule type="expression" dxfId="66" priority="2" stopIfTrue="1">
      <formula>AND(N18&lt;&gt;"",N18=0)</formula>
    </cfRule>
    <cfRule type="expression" dxfId="65" priority="3" stopIfTrue="1">
      <formula>N18=1</formula>
    </cfRule>
    <cfRule type="expression" dxfId="64" priority="4" stopIfTrue="1">
      <formula>AND(M18=1,N18="x")</formula>
    </cfRule>
    <cfRule type="expression" dxfId="63" priority="5" stopIfTrue="1">
      <formula>AND(M18="x",N18&lt;&gt;"",N18=0)</formula>
    </cfRule>
    <cfRule type="expression" dxfId="62" priority="6" stopIfTrue="1">
      <formula>AND(M18="x",N18=1)</formula>
    </cfRule>
    <cfRule type="expression" dxfId="61" priority="7" stopIfTrue="1">
      <formula>AND(M18&lt;&gt;"",M18=0,N18=1)</formula>
    </cfRule>
    <cfRule type="expression" dxfId="60" priority="8" stopIfTrue="1">
      <formula>AND(M18=0,M18&lt;&gt;"")</formula>
    </cfRule>
    <cfRule type="expression" dxfId="59" priority="9" stopIfTrue="1">
      <formula>M18="x"</formula>
    </cfRule>
    <cfRule type="expression" dxfId="58" priority="10" stopIfTrue="1">
      <formula>AND(M18=1,N18=0,N18&lt;&gt;"")</formula>
    </cfRule>
    <cfRule type="expression" dxfId="57" priority="11" stopIfTrue="1">
      <formula>M18=1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1"/>
  <sheetViews>
    <sheetView topLeftCell="B3" zoomScaleNormal="100" workbookViewId="0">
      <selection activeCell="B8" sqref="B8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8" t="str">
        <f>'1.1.MOTRICITATE GROSIERĂ'!A1</f>
        <v>Școala:</v>
      </c>
      <c r="B1" s="99" t="str">
        <f>'1.1.MOTRICITATE GROSIERĂ'!B1</f>
        <v>….</v>
      </c>
      <c r="C1" s="99"/>
      <c r="D1" s="100"/>
      <c r="E1" s="1"/>
    </row>
    <row r="2" spans="1:17" ht="15" x14ac:dyDescent="0.3">
      <c r="A2" s="101" t="str">
        <f>'1.1.MOTRICITATE GROSIERĂ'!A2</f>
        <v>Elev:</v>
      </c>
      <c r="B2" s="102" t="str">
        <f>'1.1.MOTRICITATE GROSIERĂ'!B2</f>
        <v>….</v>
      </c>
      <c r="C2" s="102"/>
      <c r="D2" s="103"/>
      <c r="F2" s="180" t="s">
        <v>18</v>
      </c>
      <c r="G2" s="180"/>
      <c r="H2" s="180"/>
      <c r="I2" s="180"/>
      <c r="J2" s="180"/>
      <c r="K2" s="180"/>
      <c r="L2" s="180"/>
      <c r="M2" s="180"/>
      <c r="N2" s="180"/>
      <c r="O2" s="180"/>
    </row>
    <row r="3" spans="1:17" x14ac:dyDescent="0.3">
      <c r="A3" s="101" t="str">
        <f>'1.1.MOTRICITATE GROSIERĂ'!A3</f>
        <v>Clasa:</v>
      </c>
      <c r="B3" s="102" t="str">
        <f>'1.1.MOTRICITATE GROSIERĂ'!B3</f>
        <v>….</v>
      </c>
      <c r="C3" s="102"/>
      <c r="D3" s="103"/>
      <c r="F3" s="181" t="s">
        <v>211</v>
      </c>
      <c r="G3" s="181"/>
      <c r="H3" s="181"/>
      <c r="I3" s="181"/>
      <c r="J3" s="181"/>
      <c r="K3" s="181"/>
      <c r="L3" s="181"/>
      <c r="M3" s="181"/>
      <c r="N3" s="181"/>
      <c r="O3" s="181"/>
    </row>
    <row r="4" spans="1:17" ht="14.5" thickBot="1" x14ac:dyDescent="0.35">
      <c r="A4" s="104" t="str">
        <f>'1.1.MOTRICITATE GROSIERĂ'!A4</f>
        <v>Vârsta:</v>
      </c>
      <c r="B4" s="158" t="str">
        <f>'1.1.MOTRICITATE GROSIERĂ'!B4</f>
        <v>...</v>
      </c>
      <c r="C4" s="105"/>
      <c r="D4" s="106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7" x14ac:dyDescent="0.3">
      <c r="A5" s="3"/>
      <c r="B5" s="3"/>
    </row>
    <row r="6" spans="1:17" ht="14.5" thickBot="1" x14ac:dyDescent="0.35">
      <c r="A6" s="17" t="s">
        <v>43</v>
      </c>
      <c r="B6" s="45" t="s">
        <v>44</v>
      </c>
    </row>
    <row r="7" spans="1:17" s="9" customFormat="1" ht="14.5" thickBot="1" x14ac:dyDescent="0.35">
      <c r="A7" s="182" t="s">
        <v>4</v>
      </c>
      <c r="B7" s="183"/>
      <c r="C7" s="60" t="s">
        <v>5</v>
      </c>
      <c r="D7" s="61" t="s">
        <v>6</v>
      </c>
      <c r="E7" s="61" t="s">
        <v>7</v>
      </c>
      <c r="F7" s="61" t="s">
        <v>8</v>
      </c>
      <c r="G7" s="61" t="s">
        <v>9</v>
      </c>
      <c r="H7" s="61" t="s">
        <v>10</v>
      </c>
      <c r="I7" s="61" t="s">
        <v>11</v>
      </c>
      <c r="J7" s="61" t="s">
        <v>12</v>
      </c>
      <c r="K7" s="61" t="s">
        <v>13</v>
      </c>
      <c r="L7" s="61" t="s">
        <v>14</v>
      </c>
      <c r="M7" s="61" t="s">
        <v>15</v>
      </c>
      <c r="N7" s="62" t="s">
        <v>16</v>
      </c>
      <c r="O7" s="63" t="s">
        <v>1</v>
      </c>
      <c r="Q7" s="10"/>
    </row>
    <row r="8" spans="1:17" x14ac:dyDescent="0.3">
      <c r="A8" s="107" t="s">
        <v>2</v>
      </c>
      <c r="B8" s="108"/>
      <c r="C8" s="65">
        <f>SUM(M18:M19)</f>
        <v>0</v>
      </c>
      <c r="D8" s="66">
        <f>SUM(M20:M21)</f>
        <v>0</v>
      </c>
      <c r="E8" s="66">
        <f>SUM(M22)</f>
        <v>0</v>
      </c>
      <c r="F8" s="66">
        <f>SUM(M23)</f>
        <v>0</v>
      </c>
      <c r="G8" s="66">
        <f>SUM(M24)</f>
        <v>0</v>
      </c>
      <c r="H8" s="66">
        <f>SUM(M25)</f>
        <v>0</v>
      </c>
      <c r="I8" s="66">
        <f>SUM(M26)</f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8">
        <f>SUM(C8:N8)</f>
        <v>0</v>
      </c>
    </row>
    <row r="9" spans="1:17" ht="14.5" thickBot="1" x14ac:dyDescent="0.35">
      <c r="A9" s="109" t="s">
        <v>3</v>
      </c>
      <c r="B9" s="110"/>
      <c r="C9" s="163">
        <f>SUM(N18:N19)</f>
        <v>0</v>
      </c>
      <c r="D9" s="164">
        <f>SUM(N20:N21)</f>
        <v>0</v>
      </c>
      <c r="E9" s="164">
        <f>SUM(N22)</f>
        <v>0</v>
      </c>
      <c r="F9" s="164">
        <f>SUM(N23)</f>
        <v>0</v>
      </c>
      <c r="G9" s="164">
        <f>SUM(N24)</f>
        <v>0</v>
      </c>
      <c r="H9" s="164">
        <f>SUM(N25)</f>
        <v>0</v>
      </c>
      <c r="I9" s="164">
        <f>SUM(N26)</f>
        <v>0</v>
      </c>
      <c r="J9" s="164">
        <v>0</v>
      </c>
      <c r="K9" s="165">
        <v>0</v>
      </c>
      <c r="L9" s="165">
        <v>0</v>
      </c>
      <c r="M9" s="165">
        <v>0</v>
      </c>
      <c r="N9" s="165">
        <v>0</v>
      </c>
      <c r="O9" s="73">
        <f>SUM(C9:N9)</f>
        <v>0</v>
      </c>
    </row>
    <row r="10" spans="1:17" ht="14.5" thickBot="1" x14ac:dyDescent="0.35">
      <c r="A10" s="184" t="s">
        <v>49</v>
      </c>
      <c r="B10" s="185"/>
      <c r="C10" s="166">
        <f>COUNTA(C18:L19)</f>
        <v>2</v>
      </c>
      <c r="D10" s="60">
        <f>COUNTA(C20:L21)</f>
        <v>2</v>
      </c>
      <c r="E10" s="60">
        <f>COUNTA(C22:L22)</f>
        <v>1</v>
      </c>
      <c r="F10" s="60">
        <f>COUNTA(C23:L23)</f>
        <v>1</v>
      </c>
      <c r="G10" s="60">
        <f>COUNTA(C24:L24)</f>
        <v>1</v>
      </c>
      <c r="H10" s="60">
        <f>COUNTA(C25:L25)</f>
        <v>1</v>
      </c>
      <c r="I10" s="60">
        <f>COUNTA(C26:L26)</f>
        <v>1</v>
      </c>
      <c r="J10" s="60">
        <v>0</v>
      </c>
      <c r="K10" s="167">
        <v>0</v>
      </c>
      <c r="L10" s="167">
        <v>0</v>
      </c>
      <c r="M10" s="167">
        <v>0</v>
      </c>
      <c r="N10" s="168">
        <v>0</v>
      </c>
      <c r="O10" s="76">
        <f>SUM(C10:N10)</f>
        <v>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86" t="s">
        <v>0</v>
      </c>
      <c r="B12" s="188" t="s">
        <v>61</v>
      </c>
      <c r="C12" s="189"/>
      <c r="D12" s="189"/>
      <c r="E12" s="189"/>
      <c r="F12" s="189"/>
      <c r="G12" s="190"/>
      <c r="H12" s="111"/>
      <c r="I12" s="174" t="s">
        <v>24</v>
      </c>
      <c r="J12" s="175"/>
      <c r="K12" s="194" t="s">
        <v>55</v>
      </c>
      <c r="L12" s="194"/>
      <c r="M12" s="194"/>
      <c r="N12" s="194"/>
      <c r="O12" s="195"/>
    </row>
    <row r="13" spans="1:17" ht="15" customHeight="1" thickBot="1" x14ac:dyDescent="0.35">
      <c r="A13" s="187"/>
      <c r="B13" s="191"/>
      <c r="C13" s="192"/>
      <c r="D13" s="192"/>
      <c r="E13" s="192"/>
      <c r="F13" s="192"/>
      <c r="G13" s="193"/>
      <c r="H13" s="112"/>
      <c r="I13" s="176"/>
      <c r="J13" s="177"/>
      <c r="K13" s="196" t="s">
        <v>56</v>
      </c>
      <c r="L13" s="197"/>
      <c r="M13" s="197"/>
      <c r="N13" s="197"/>
      <c r="O13" s="198"/>
    </row>
    <row r="14" spans="1:17" ht="29.25" customHeight="1" thickBot="1" x14ac:dyDescent="0.35">
      <c r="A14" s="113"/>
      <c r="B14" s="114"/>
      <c r="C14" s="113"/>
      <c r="D14" s="113"/>
      <c r="E14" s="113"/>
      <c r="F14" s="113"/>
      <c r="G14" s="113"/>
      <c r="H14" s="114"/>
      <c r="I14" s="178"/>
      <c r="J14" s="179"/>
      <c r="K14" s="170" t="s">
        <v>57</v>
      </c>
      <c r="L14" s="171"/>
      <c r="M14" s="171"/>
      <c r="N14" s="171"/>
      <c r="O14" s="172"/>
    </row>
    <row r="15" spans="1:17" x14ac:dyDescent="0.3">
      <c r="A15" s="114"/>
      <c r="B15" s="114"/>
      <c r="C15" s="114"/>
      <c r="D15" s="114"/>
      <c r="E15" s="114"/>
      <c r="F15" s="114"/>
      <c r="G15" s="114"/>
      <c r="H15" s="114"/>
      <c r="I15" s="151"/>
      <c r="J15" s="151"/>
      <c r="K15" s="173"/>
      <c r="L15" s="173"/>
      <c r="M15" s="173"/>
      <c r="N15" s="173"/>
      <c r="O15" s="173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25</v>
      </c>
      <c r="B17" s="23" t="s">
        <v>26</v>
      </c>
      <c r="C17" s="246" t="s">
        <v>27</v>
      </c>
      <c r="D17" s="199"/>
      <c r="E17" s="199"/>
      <c r="F17" s="199"/>
      <c r="G17" s="199"/>
      <c r="H17" s="199"/>
      <c r="I17" s="199"/>
      <c r="J17" s="199"/>
      <c r="K17" s="199"/>
      <c r="L17" s="200"/>
      <c r="M17" s="24" t="s">
        <v>2</v>
      </c>
      <c r="N17" s="24" t="s">
        <v>3</v>
      </c>
      <c r="O17" s="25" t="s">
        <v>28</v>
      </c>
      <c r="R17" s="26"/>
    </row>
    <row r="18" spans="1:20" ht="15" customHeight="1" x14ac:dyDescent="0.3">
      <c r="A18" s="201" t="s">
        <v>21</v>
      </c>
      <c r="B18" s="205">
        <v>1</v>
      </c>
      <c r="C18" s="208" t="s">
        <v>34</v>
      </c>
      <c r="D18" s="208"/>
      <c r="E18" s="208"/>
      <c r="F18" s="208"/>
      <c r="G18" s="208"/>
      <c r="H18" s="208"/>
      <c r="I18" s="208"/>
      <c r="J18" s="208"/>
      <c r="K18" s="208"/>
      <c r="L18" s="208"/>
      <c r="M18" s="123"/>
      <c r="N18" s="123"/>
      <c r="O18" s="124"/>
      <c r="T18" s="27"/>
    </row>
    <row r="19" spans="1:20" ht="15.75" customHeight="1" thickBot="1" x14ac:dyDescent="0.35">
      <c r="A19" s="202"/>
      <c r="B19" s="207"/>
      <c r="C19" s="213" t="s">
        <v>160</v>
      </c>
      <c r="D19" s="214"/>
      <c r="E19" s="214"/>
      <c r="F19" s="214"/>
      <c r="G19" s="214"/>
      <c r="H19" s="214"/>
      <c r="I19" s="214"/>
      <c r="J19" s="214"/>
      <c r="K19" s="214"/>
      <c r="L19" s="256"/>
      <c r="M19" s="135"/>
      <c r="N19" s="135"/>
      <c r="O19" s="136"/>
      <c r="R19" s="28"/>
    </row>
    <row r="20" spans="1:20" ht="30" customHeight="1" x14ac:dyDescent="0.3">
      <c r="A20" s="202"/>
      <c r="B20" s="216">
        <v>2</v>
      </c>
      <c r="C20" s="208" t="s">
        <v>161</v>
      </c>
      <c r="D20" s="208"/>
      <c r="E20" s="208"/>
      <c r="F20" s="208"/>
      <c r="G20" s="208"/>
      <c r="H20" s="208"/>
      <c r="I20" s="208"/>
      <c r="J20" s="208"/>
      <c r="K20" s="208"/>
      <c r="L20" s="208"/>
      <c r="M20" s="123"/>
      <c r="N20" s="123"/>
      <c r="O20" s="124"/>
      <c r="P20" s="29"/>
    </row>
    <row r="21" spans="1:20" ht="14.5" customHeight="1" thickBot="1" x14ac:dyDescent="0.35">
      <c r="A21" s="202"/>
      <c r="B21" s="218"/>
      <c r="C21" s="234" t="s">
        <v>162</v>
      </c>
      <c r="D21" s="234"/>
      <c r="E21" s="234"/>
      <c r="F21" s="234"/>
      <c r="G21" s="234"/>
      <c r="H21" s="234"/>
      <c r="I21" s="234"/>
      <c r="J21" s="234"/>
      <c r="K21" s="234"/>
      <c r="L21" s="234"/>
      <c r="M21" s="129"/>
      <c r="N21" s="129"/>
      <c r="O21" s="130"/>
      <c r="P21" s="29"/>
    </row>
    <row r="22" spans="1:20" ht="14.5" customHeight="1" thickBot="1" x14ac:dyDescent="0.35">
      <c r="A22" s="203"/>
      <c r="B22" s="37">
        <v>3</v>
      </c>
      <c r="C22" s="259" t="s">
        <v>163</v>
      </c>
      <c r="D22" s="259"/>
      <c r="E22" s="259"/>
      <c r="F22" s="259"/>
      <c r="G22" s="259"/>
      <c r="H22" s="259"/>
      <c r="I22" s="259"/>
      <c r="J22" s="259"/>
      <c r="K22" s="259"/>
      <c r="L22" s="260"/>
      <c r="M22" s="147"/>
      <c r="N22" s="147"/>
      <c r="O22" s="148"/>
      <c r="P22" s="29"/>
    </row>
    <row r="23" spans="1:20" ht="15.75" customHeight="1" thickBot="1" x14ac:dyDescent="0.35">
      <c r="A23" s="203"/>
      <c r="B23" s="35">
        <v>4</v>
      </c>
      <c r="C23" s="258" t="s">
        <v>164</v>
      </c>
      <c r="D23" s="234"/>
      <c r="E23" s="234"/>
      <c r="F23" s="234"/>
      <c r="G23" s="234"/>
      <c r="H23" s="234"/>
      <c r="I23" s="234"/>
      <c r="J23" s="234"/>
      <c r="K23" s="234"/>
      <c r="L23" s="234"/>
      <c r="M23" s="144"/>
      <c r="N23" s="144"/>
      <c r="O23" s="145"/>
      <c r="P23" s="29"/>
    </row>
    <row r="24" spans="1:20" ht="31.5" customHeight="1" thickBot="1" x14ac:dyDescent="0.35">
      <c r="A24" s="203"/>
      <c r="B24" s="37">
        <v>5</v>
      </c>
      <c r="C24" s="257" t="s">
        <v>165</v>
      </c>
      <c r="D24" s="247"/>
      <c r="E24" s="247"/>
      <c r="F24" s="247"/>
      <c r="G24" s="247"/>
      <c r="H24" s="247"/>
      <c r="I24" s="247"/>
      <c r="J24" s="247"/>
      <c r="K24" s="247"/>
      <c r="L24" s="247"/>
      <c r="M24" s="147"/>
      <c r="N24" s="147"/>
      <c r="O24" s="148"/>
      <c r="P24" s="29"/>
    </row>
    <row r="25" spans="1:20" ht="15.75" customHeight="1" thickBot="1" x14ac:dyDescent="0.35">
      <c r="A25" s="203"/>
      <c r="B25" s="35">
        <v>6</v>
      </c>
      <c r="C25" s="257" t="s">
        <v>166</v>
      </c>
      <c r="D25" s="247"/>
      <c r="E25" s="247"/>
      <c r="F25" s="247"/>
      <c r="G25" s="247"/>
      <c r="H25" s="247"/>
      <c r="I25" s="247"/>
      <c r="J25" s="247"/>
      <c r="K25" s="247"/>
      <c r="L25" s="247"/>
      <c r="M25" s="144"/>
      <c r="N25" s="144"/>
      <c r="O25" s="145"/>
      <c r="P25" s="29"/>
    </row>
    <row r="26" spans="1:20" ht="15.75" customHeight="1" thickBot="1" x14ac:dyDescent="0.35">
      <c r="A26" s="203"/>
      <c r="B26" s="37">
        <v>7</v>
      </c>
      <c r="C26" s="257" t="s">
        <v>167</v>
      </c>
      <c r="D26" s="247"/>
      <c r="E26" s="247"/>
      <c r="F26" s="247"/>
      <c r="G26" s="247"/>
      <c r="H26" s="247"/>
      <c r="I26" s="247"/>
      <c r="J26" s="247"/>
      <c r="K26" s="247"/>
      <c r="L26" s="247"/>
      <c r="M26" s="162"/>
      <c r="N26" s="147"/>
      <c r="O26" s="148"/>
      <c r="P26" s="29"/>
    </row>
    <row r="27" spans="1:20" ht="16.5" customHeight="1" thickBot="1" x14ac:dyDescent="0.35">
      <c r="A27" s="203"/>
      <c r="B27" s="35">
        <v>8</v>
      </c>
      <c r="C27" s="236" t="s">
        <v>30</v>
      </c>
      <c r="D27" s="237"/>
      <c r="E27" s="237"/>
      <c r="F27" s="237"/>
      <c r="G27" s="237"/>
      <c r="H27" s="237"/>
      <c r="I27" s="237"/>
      <c r="J27" s="237"/>
      <c r="K27" s="237"/>
      <c r="L27" s="238"/>
      <c r="M27" s="50"/>
      <c r="N27" s="51"/>
      <c r="O27" s="52"/>
      <c r="P27" s="29"/>
    </row>
    <row r="28" spans="1:20" ht="14.5" thickBot="1" x14ac:dyDescent="0.35">
      <c r="A28" s="202"/>
      <c r="B28" s="37">
        <v>9</v>
      </c>
      <c r="C28" s="239" t="s">
        <v>30</v>
      </c>
      <c r="D28" s="240"/>
      <c r="E28" s="240"/>
      <c r="F28" s="240"/>
      <c r="G28" s="240"/>
      <c r="H28" s="240"/>
      <c r="I28" s="240"/>
      <c r="J28" s="240"/>
      <c r="K28" s="240"/>
      <c r="L28" s="241"/>
      <c r="M28" s="15"/>
      <c r="N28" s="53"/>
      <c r="O28" s="54"/>
      <c r="P28" s="29"/>
    </row>
    <row r="29" spans="1:20" ht="14.5" thickBot="1" x14ac:dyDescent="0.35">
      <c r="A29" s="202"/>
      <c r="B29" s="35">
        <v>10</v>
      </c>
      <c r="C29" s="236" t="s">
        <v>30</v>
      </c>
      <c r="D29" s="237"/>
      <c r="E29" s="237"/>
      <c r="F29" s="237"/>
      <c r="G29" s="237"/>
      <c r="H29" s="237"/>
      <c r="I29" s="237"/>
      <c r="J29" s="237"/>
      <c r="K29" s="237"/>
      <c r="L29" s="238"/>
      <c r="M29" s="50"/>
      <c r="N29" s="51"/>
      <c r="O29" s="52"/>
      <c r="P29" s="29"/>
    </row>
    <row r="30" spans="1:20" ht="14.5" thickBot="1" x14ac:dyDescent="0.35">
      <c r="A30" s="202"/>
      <c r="B30" s="35">
        <v>11</v>
      </c>
      <c r="C30" s="236" t="s">
        <v>30</v>
      </c>
      <c r="D30" s="237"/>
      <c r="E30" s="237"/>
      <c r="F30" s="237"/>
      <c r="G30" s="237"/>
      <c r="H30" s="237"/>
      <c r="I30" s="237"/>
      <c r="J30" s="237"/>
      <c r="K30" s="237"/>
      <c r="L30" s="238"/>
      <c r="M30" s="50"/>
      <c r="N30" s="51"/>
      <c r="O30" s="52"/>
      <c r="P30" s="29"/>
    </row>
    <row r="31" spans="1:20" ht="14.5" thickBot="1" x14ac:dyDescent="0.35">
      <c r="A31" s="204"/>
      <c r="B31" s="59">
        <v>12</v>
      </c>
      <c r="C31" s="242" t="s">
        <v>30</v>
      </c>
      <c r="D31" s="243"/>
      <c r="E31" s="243"/>
      <c r="F31" s="243"/>
      <c r="G31" s="243"/>
      <c r="H31" s="243"/>
      <c r="I31" s="243"/>
      <c r="J31" s="243"/>
      <c r="K31" s="243"/>
      <c r="L31" s="244"/>
      <c r="M31" s="56"/>
      <c r="N31" s="57"/>
      <c r="O31" s="58"/>
      <c r="P31" s="2" t="s">
        <v>29</v>
      </c>
    </row>
    <row r="33" spans="1:15" ht="14.5" thickBot="1" x14ac:dyDescent="0.35"/>
    <row r="34" spans="1:15" x14ac:dyDescent="0.3">
      <c r="A34" s="225" t="s">
        <v>17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7"/>
    </row>
    <row r="35" spans="1:15" x14ac:dyDescent="0.3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30"/>
    </row>
    <row r="36" spans="1:15" x14ac:dyDescent="0.3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30"/>
    </row>
    <row r="37" spans="1:15" ht="14.5" thickBot="1" x14ac:dyDescent="0.35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3"/>
    </row>
    <row r="38" spans="1:15" x14ac:dyDescent="0.3">
      <c r="G38" s="19"/>
      <c r="H38" s="19"/>
      <c r="I38" s="19"/>
      <c r="J38" s="19"/>
    </row>
    <row r="39" spans="1:15" x14ac:dyDescent="0.3">
      <c r="A39" s="20" t="s">
        <v>58</v>
      </c>
      <c r="B39" s="7"/>
      <c r="C39" s="7"/>
      <c r="H39" s="19"/>
      <c r="J39" s="19"/>
    </row>
    <row r="40" spans="1:15" x14ac:dyDescent="0.3">
      <c r="A40" s="138" t="s">
        <v>59</v>
      </c>
      <c r="B40" s="7"/>
      <c r="C40" s="7"/>
      <c r="K40" s="21"/>
      <c r="L40" s="21"/>
      <c r="M40" s="21"/>
      <c r="N40" s="21"/>
    </row>
    <row r="41" spans="1:15" x14ac:dyDescent="0.3">
      <c r="A41" s="139" t="s">
        <v>60</v>
      </c>
    </row>
  </sheetData>
  <sheetProtection algorithmName="SHA-512" hashValue="rES7hfjFHZE3nkWaJTCoNwB799iM2+A564pjcQwQXhdlBi2rqKOHC2WsDlD7TaWavMm9T0qIEd5fLoMjmwCMJQ==" saltValue="UnCm5Tl0iygu+XHx+GKVUg==" spinCount="100000" sheet="1" objects="1" scenarios="1"/>
  <mergeCells count="30">
    <mergeCell ref="A34:O37"/>
    <mergeCell ref="C27:L27"/>
    <mergeCell ref="C28:L28"/>
    <mergeCell ref="C29:L29"/>
    <mergeCell ref="C20:L20"/>
    <mergeCell ref="C21:L21"/>
    <mergeCell ref="C17:L17"/>
    <mergeCell ref="A18:A31"/>
    <mergeCell ref="B18:B19"/>
    <mergeCell ref="C18:L18"/>
    <mergeCell ref="C19:L19"/>
    <mergeCell ref="B20:B21"/>
    <mergeCell ref="C26:L26"/>
    <mergeCell ref="C24:L24"/>
    <mergeCell ref="C25:L25"/>
    <mergeCell ref="C23:L23"/>
    <mergeCell ref="C22:L22"/>
    <mergeCell ref="C30:L30"/>
    <mergeCell ref="C31:L31"/>
    <mergeCell ref="A7:B7"/>
    <mergeCell ref="A10:B10"/>
    <mergeCell ref="A12:A13"/>
    <mergeCell ref="B12:G13"/>
    <mergeCell ref="K12:O12"/>
    <mergeCell ref="K13:O13"/>
    <mergeCell ref="K14:O14"/>
    <mergeCell ref="K15:O15"/>
    <mergeCell ref="I12:J14"/>
    <mergeCell ref="F2:O2"/>
    <mergeCell ref="F3:O4"/>
  </mergeCells>
  <conditionalFormatting sqref="C27:L31">
    <cfRule type="expression" dxfId="56" priority="12" stopIfTrue="1">
      <formula>AND(M27=1,N27="x")</formula>
    </cfRule>
    <cfRule type="expression" dxfId="55" priority="13" stopIfTrue="1">
      <formula>AND(M27="x",N27&lt;&gt;"",N27=0)</formula>
    </cfRule>
    <cfRule type="expression" dxfId="54" priority="14" stopIfTrue="1">
      <formula>AND(M27="x",N27=1)</formula>
    </cfRule>
    <cfRule type="expression" dxfId="53" priority="15" stopIfTrue="1">
      <formula>AND(M27&lt;&gt;"",M27=0,N27=1)</formula>
    </cfRule>
    <cfRule type="expression" dxfId="52" priority="16" stopIfTrue="1">
      <formula>AND(M27=0,M27&lt;&gt;"")</formula>
    </cfRule>
    <cfRule type="expression" dxfId="51" priority="17" stopIfTrue="1">
      <formula>M27="x"</formula>
    </cfRule>
    <cfRule type="expression" dxfId="50" priority="18" stopIfTrue="1">
      <formula>AND(M27=1,N27=0,N27&lt;&gt;"")</formula>
    </cfRule>
    <cfRule type="expression" dxfId="49" priority="19" stopIfTrue="1">
      <formula>M27=1</formula>
    </cfRule>
  </conditionalFormatting>
  <conditionalFormatting sqref="C18:L26">
    <cfRule type="expression" dxfId="48" priority="1" stopIfTrue="1">
      <formula>N18="X"</formula>
    </cfRule>
    <cfRule type="expression" dxfId="47" priority="2" stopIfTrue="1">
      <formula>AND(N18&lt;&gt;"",N18=0)</formula>
    </cfRule>
    <cfRule type="expression" dxfId="46" priority="3" stopIfTrue="1">
      <formula>N18=1</formula>
    </cfRule>
    <cfRule type="expression" dxfId="45" priority="4" stopIfTrue="1">
      <formula>AND(M18=1,N18="x")</formula>
    </cfRule>
    <cfRule type="expression" dxfId="44" priority="5" stopIfTrue="1">
      <formula>AND(M18="x",N18&lt;&gt;"",N18=0)</formula>
    </cfRule>
    <cfRule type="expression" dxfId="43" priority="6" stopIfTrue="1">
      <formula>AND(M18="x",N18=1)</formula>
    </cfRule>
    <cfRule type="expression" dxfId="42" priority="7" stopIfTrue="1">
      <formula>AND(M18&lt;&gt;"",M18=0,N18=1)</formula>
    </cfRule>
    <cfRule type="expression" dxfId="41" priority="8" stopIfTrue="1">
      <formula>AND(M18=0,M18&lt;&gt;"")</formula>
    </cfRule>
    <cfRule type="expression" dxfId="40" priority="9" stopIfTrue="1">
      <formula>M18="x"</formula>
    </cfRule>
    <cfRule type="expression" dxfId="39" priority="10" stopIfTrue="1">
      <formula>AND(M18=1,N18=0,N18&lt;&gt;"")</formula>
    </cfRule>
    <cfRule type="expression" dxfId="38" priority="11" stopIfTrue="1">
      <formula>M18=1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4"/>
  <sheetViews>
    <sheetView topLeftCell="C7" zoomScaleNormal="100" workbookViewId="0">
      <selection activeCell="C10" sqref="C10:N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7265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8" t="str">
        <f>'1.1.MOTRICITATE GROSIERĂ'!A1</f>
        <v>Școala:</v>
      </c>
      <c r="B1" s="99" t="str">
        <f>'1.1.MOTRICITATE GROSIERĂ'!B1</f>
        <v>….</v>
      </c>
      <c r="C1" s="99"/>
      <c r="D1" s="100"/>
      <c r="E1" s="1"/>
    </row>
    <row r="2" spans="1:17" ht="15" x14ac:dyDescent="0.3">
      <c r="A2" s="101" t="str">
        <f>'1.1.MOTRICITATE GROSIERĂ'!A2</f>
        <v>Elev:</v>
      </c>
      <c r="B2" s="102" t="str">
        <f>'1.1.MOTRICITATE GROSIERĂ'!B2</f>
        <v>….</v>
      </c>
      <c r="C2" s="102"/>
      <c r="D2" s="103"/>
      <c r="F2" s="180" t="s">
        <v>18</v>
      </c>
      <c r="G2" s="180"/>
      <c r="H2" s="180"/>
      <c r="I2" s="180"/>
      <c r="J2" s="180"/>
      <c r="K2" s="180"/>
      <c r="L2" s="180"/>
      <c r="M2" s="180"/>
      <c r="N2" s="180"/>
      <c r="O2" s="180"/>
    </row>
    <row r="3" spans="1:17" x14ac:dyDescent="0.3">
      <c r="A3" s="101" t="str">
        <f>'1.1.MOTRICITATE GROSIERĂ'!A3</f>
        <v>Clasa:</v>
      </c>
      <c r="B3" s="102" t="str">
        <f>'1.1.MOTRICITATE GROSIERĂ'!B3</f>
        <v>….</v>
      </c>
      <c r="C3" s="102"/>
      <c r="D3" s="103"/>
      <c r="F3" s="181" t="s">
        <v>211</v>
      </c>
      <c r="G3" s="181"/>
      <c r="H3" s="181"/>
      <c r="I3" s="181"/>
      <c r="J3" s="181"/>
      <c r="K3" s="181"/>
      <c r="L3" s="181"/>
      <c r="M3" s="181"/>
      <c r="N3" s="181"/>
      <c r="O3" s="181"/>
    </row>
    <row r="4" spans="1:17" ht="14.5" thickBot="1" x14ac:dyDescent="0.35">
      <c r="A4" s="104" t="str">
        <f>'1.1.MOTRICITATE GROSIERĂ'!A4</f>
        <v>Vârsta:</v>
      </c>
      <c r="B4" s="158" t="str">
        <f>'1.1.MOTRICITATE GROSIERĂ'!B4</f>
        <v>...</v>
      </c>
      <c r="C4" s="105"/>
      <c r="D4" s="106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7" x14ac:dyDescent="0.3">
      <c r="A5" s="3"/>
      <c r="B5" s="3"/>
    </row>
    <row r="6" spans="1:17" ht="14.5" thickBot="1" x14ac:dyDescent="0.35">
      <c r="A6" s="17" t="s">
        <v>45</v>
      </c>
      <c r="B6" s="45" t="s">
        <v>46</v>
      </c>
    </row>
    <row r="7" spans="1:17" s="9" customFormat="1" ht="14.5" thickBot="1" x14ac:dyDescent="0.35">
      <c r="A7" s="182" t="s">
        <v>4</v>
      </c>
      <c r="B7" s="183"/>
      <c r="C7" s="60" t="s">
        <v>5</v>
      </c>
      <c r="D7" s="61" t="s">
        <v>6</v>
      </c>
      <c r="E7" s="61" t="s">
        <v>7</v>
      </c>
      <c r="F7" s="61" t="s">
        <v>8</v>
      </c>
      <c r="G7" s="61" t="s">
        <v>9</v>
      </c>
      <c r="H7" s="61" t="s">
        <v>10</v>
      </c>
      <c r="I7" s="61" t="s">
        <v>11</v>
      </c>
      <c r="J7" s="61" t="s">
        <v>12</v>
      </c>
      <c r="K7" s="61" t="s">
        <v>13</v>
      </c>
      <c r="L7" s="61" t="s">
        <v>14</v>
      </c>
      <c r="M7" s="61" t="s">
        <v>15</v>
      </c>
      <c r="N7" s="62" t="s">
        <v>16</v>
      </c>
      <c r="O7" s="63" t="s">
        <v>1</v>
      </c>
      <c r="Q7" s="10"/>
    </row>
    <row r="8" spans="1:17" x14ac:dyDescent="0.3">
      <c r="A8" s="107" t="s">
        <v>2</v>
      </c>
      <c r="B8" s="108"/>
      <c r="C8" s="65">
        <f>SUM(M18:M20)</f>
        <v>0</v>
      </c>
      <c r="D8" s="66">
        <f>SUM(M21:M23)</f>
        <v>0</v>
      </c>
      <c r="E8" s="66">
        <f>SUM(M24:M25)</f>
        <v>0</v>
      </c>
      <c r="F8" s="66">
        <f>SUM(M26)</f>
        <v>0</v>
      </c>
      <c r="G8" s="66">
        <f>SUM(M27)</f>
        <v>0</v>
      </c>
      <c r="H8" s="66">
        <f>SUM(M28)</f>
        <v>0</v>
      </c>
      <c r="I8" s="66">
        <f>SUM(M29)</f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8">
        <f>SUM(C8:N8)</f>
        <v>0</v>
      </c>
    </row>
    <row r="9" spans="1:17" ht="14.5" thickBot="1" x14ac:dyDescent="0.35">
      <c r="A9" s="109" t="s">
        <v>3</v>
      </c>
      <c r="B9" s="110"/>
      <c r="C9" s="163">
        <f>SUM(N18:N20)</f>
        <v>0</v>
      </c>
      <c r="D9" s="164">
        <f>SUM(N21:N23)</f>
        <v>0</v>
      </c>
      <c r="E9" s="164">
        <f>SUM(N24:N25)</f>
        <v>0</v>
      </c>
      <c r="F9" s="164">
        <f>SUM(N26)</f>
        <v>0</v>
      </c>
      <c r="G9" s="164">
        <f>SUM(N27)</f>
        <v>0</v>
      </c>
      <c r="H9" s="164">
        <f>SUM(N28)</f>
        <v>0</v>
      </c>
      <c r="I9" s="164">
        <f>SUM(N29)</f>
        <v>0</v>
      </c>
      <c r="J9" s="164">
        <v>0</v>
      </c>
      <c r="K9" s="165">
        <v>0</v>
      </c>
      <c r="L9" s="165">
        <v>0</v>
      </c>
      <c r="M9" s="165">
        <v>0</v>
      </c>
      <c r="N9" s="165">
        <v>0</v>
      </c>
      <c r="O9" s="73">
        <f>SUM(C9:N9)</f>
        <v>0</v>
      </c>
    </row>
    <row r="10" spans="1:17" ht="14.5" thickBot="1" x14ac:dyDescent="0.35">
      <c r="A10" s="184" t="s">
        <v>49</v>
      </c>
      <c r="B10" s="185"/>
      <c r="C10" s="166">
        <f>COUNTA(C18:L20)</f>
        <v>3</v>
      </c>
      <c r="D10" s="60">
        <f>COUNTA(C21:L23)</f>
        <v>3</v>
      </c>
      <c r="E10" s="60">
        <f>COUNTA(C24:L25)</f>
        <v>2</v>
      </c>
      <c r="F10" s="60">
        <f>COUNTA(C26:L26)</f>
        <v>1</v>
      </c>
      <c r="G10" s="60">
        <f>COUNTA(C27:L27)</f>
        <v>1</v>
      </c>
      <c r="H10" s="60">
        <f>COUNTA(C28:L28)</f>
        <v>1</v>
      </c>
      <c r="I10" s="60">
        <f>COUNTA(C29:L29)</f>
        <v>1</v>
      </c>
      <c r="J10" s="60">
        <v>0</v>
      </c>
      <c r="K10" s="167">
        <v>0</v>
      </c>
      <c r="L10" s="167">
        <v>0</v>
      </c>
      <c r="M10" s="167">
        <v>0</v>
      </c>
      <c r="N10" s="168">
        <v>0</v>
      </c>
      <c r="O10" s="76">
        <f>SUM(C10:N10)</f>
        <v>12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86" t="s">
        <v>0</v>
      </c>
      <c r="B12" s="188" t="s">
        <v>61</v>
      </c>
      <c r="C12" s="189"/>
      <c r="D12" s="189"/>
      <c r="E12" s="189"/>
      <c r="F12" s="189"/>
      <c r="G12" s="190"/>
      <c r="H12" s="111"/>
      <c r="I12" s="174" t="s">
        <v>24</v>
      </c>
      <c r="J12" s="175"/>
      <c r="K12" s="194" t="s">
        <v>55</v>
      </c>
      <c r="L12" s="194"/>
      <c r="M12" s="194"/>
      <c r="N12" s="194"/>
      <c r="O12" s="195"/>
    </row>
    <row r="13" spans="1:17" ht="15" customHeight="1" thickBot="1" x14ac:dyDescent="0.35">
      <c r="A13" s="187"/>
      <c r="B13" s="191"/>
      <c r="C13" s="192"/>
      <c r="D13" s="192"/>
      <c r="E13" s="192"/>
      <c r="F13" s="192"/>
      <c r="G13" s="193"/>
      <c r="H13" s="112"/>
      <c r="I13" s="176"/>
      <c r="J13" s="177"/>
      <c r="K13" s="196" t="s">
        <v>56</v>
      </c>
      <c r="L13" s="197"/>
      <c r="M13" s="197"/>
      <c r="N13" s="197"/>
      <c r="O13" s="198"/>
    </row>
    <row r="14" spans="1:17" ht="30.75" customHeight="1" thickBot="1" x14ac:dyDescent="0.35">
      <c r="A14" s="113"/>
      <c r="B14" s="114"/>
      <c r="C14" s="113"/>
      <c r="D14" s="113"/>
      <c r="E14" s="113"/>
      <c r="F14" s="113"/>
      <c r="G14" s="113"/>
      <c r="H14" s="114"/>
      <c r="I14" s="178"/>
      <c r="J14" s="179"/>
      <c r="K14" s="170" t="s">
        <v>57</v>
      </c>
      <c r="L14" s="171"/>
      <c r="M14" s="171"/>
      <c r="N14" s="171"/>
      <c r="O14" s="172"/>
    </row>
    <row r="15" spans="1:17" x14ac:dyDescent="0.3">
      <c r="A15" s="114"/>
      <c r="B15" s="114"/>
      <c r="C15" s="114"/>
      <c r="D15" s="114"/>
      <c r="E15" s="114"/>
      <c r="F15" s="114"/>
      <c r="G15" s="114"/>
      <c r="H15" s="114"/>
      <c r="I15" s="151"/>
      <c r="J15" s="151"/>
      <c r="K15" s="173"/>
      <c r="L15" s="173"/>
      <c r="M15" s="173"/>
      <c r="N15" s="173"/>
      <c r="O15" s="173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25</v>
      </c>
      <c r="B17" s="23" t="s">
        <v>26</v>
      </c>
      <c r="C17" s="246" t="s">
        <v>27</v>
      </c>
      <c r="D17" s="199"/>
      <c r="E17" s="199"/>
      <c r="F17" s="199"/>
      <c r="G17" s="199"/>
      <c r="H17" s="199"/>
      <c r="I17" s="199"/>
      <c r="J17" s="199"/>
      <c r="K17" s="199"/>
      <c r="L17" s="200"/>
      <c r="M17" s="24" t="s">
        <v>2</v>
      </c>
      <c r="N17" s="24" t="s">
        <v>3</v>
      </c>
      <c r="O17" s="25" t="s">
        <v>28</v>
      </c>
      <c r="R17" s="26"/>
    </row>
    <row r="18" spans="1:20" ht="30" customHeight="1" x14ac:dyDescent="0.3">
      <c r="A18" s="201" t="s">
        <v>22</v>
      </c>
      <c r="B18" s="205">
        <v>1</v>
      </c>
      <c r="C18" s="208" t="s">
        <v>168</v>
      </c>
      <c r="D18" s="208"/>
      <c r="E18" s="208"/>
      <c r="F18" s="208"/>
      <c r="G18" s="208"/>
      <c r="H18" s="208"/>
      <c r="I18" s="208"/>
      <c r="J18" s="208"/>
      <c r="K18" s="208"/>
      <c r="L18" s="208"/>
      <c r="M18" s="123"/>
      <c r="N18" s="123"/>
      <c r="O18" s="124"/>
      <c r="T18" s="27"/>
    </row>
    <row r="19" spans="1:20" ht="13.9" customHeight="1" x14ac:dyDescent="0.3">
      <c r="A19" s="202"/>
      <c r="B19" s="206"/>
      <c r="C19" s="261" t="s">
        <v>169</v>
      </c>
      <c r="D19" s="261"/>
      <c r="E19" s="261"/>
      <c r="F19" s="261"/>
      <c r="G19" s="261"/>
      <c r="H19" s="261"/>
      <c r="I19" s="261"/>
      <c r="J19" s="261"/>
      <c r="K19" s="261"/>
      <c r="L19" s="261"/>
      <c r="M19" s="126"/>
      <c r="N19" s="126"/>
      <c r="O19" s="127"/>
      <c r="T19" s="27"/>
    </row>
    <row r="20" spans="1:20" ht="14.5" customHeight="1" thickBot="1" x14ac:dyDescent="0.35">
      <c r="A20" s="202"/>
      <c r="B20" s="206"/>
      <c r="C20" s="234" t="s">
        <v>170</v>
      </c>
      <c r="D20" s="234"/>
      <c r="E20" s="234"/>
      <c r="F20" s="234"/>
      <c r="G20" s="234"/>
      <c r="H20" s="234"/>
      <c r="I20" s="234"/>
      <c r="J20" s="234"/>
      <c r="K20" s="234"/>
      <c r="L20" s="234"/>
      <c r="M20" s="135"/>
      <c r="N20" s="135"/>
      <c r="O20" s="136"/>
    </row>
    <row r="21" spans="1:20" ht="13.9" customHeight="1" x14ac:dyDescent="0.3">
      <c r="A21" s="202"/>
      <c r="B21" s="216">
        <v>2</v>
      </c>
      <c r="C21" s="208" t="s">
        <v>171</v>
      </c>
      <c r="D21" s="208"/>
      <c r="E21" s="208"/>
      <c r="F21" s="208"/>
      <c r="G21" s="208"/>
      <c r="H21" s="208"/>
      <c r="I21" s="208"/>
      <c r="J21" s="208"/>
      <c r="K21" s="208"/>
      <c r="L21" s="208"/>
      <c r="M21" s="123"/>
      <c r="N21" s="123"/>
      <c r="O21" s="124"/>
      <c r="P21" s="29"/>
    </row>
    <row r="22" spans="1:20" ht="31.5" customHeight="1" x14ac:dyDescent="0.3">
      <c r="A22" s="202"/>
      <c r="B22" s="217"/>
      <c r="C22" s="261" t="s">
        <v>172</v>
      </c>
      <c r="D22" s="261"/>
      <c r="E22" s="261"/>
      <c r="F22" s="261"/>
      <c r="G22" s="261"/>
      <c r="H22" s="261"/>
      <c r="I22" s="261"/>
      <c r="J22" s="261"/>
      <c r="K22" s="261"/>
      <c r="L22" s="261"/>
      <c r="M22" s="126"/>
      <c r="N22" s="126"/>
      <c r="O22" s="127"/>
      <c r="P22" s="29"/>
    </row>
    <row r="23" spans="1:20" s="31" customFormat="1" ht="14.5" customHeight="1" thickBot="1" x14ac:dyDescent="0.35">
      <c r="A23" s="202"/>
      <c r="B23" s="218"/>
      <c r="C23" s="234" t="s">
        <v>173</v>
      </c>
      <c r="D23" s="234"/>
      <c r="E23" s="234"/>
      <c r="F23" s="234"/>
      <c r="G23" s="234"/>
      <c r="H23" s="234"/>
      <c r="I23" s="234"/>
      <c r="J23" s="234"/>
      <c r="K23" s="234"/>
      <c r="L23" s="234"/>
      <c r="M23" s="129"/>
      <c r="N23" s="129"/>
      <c r="O23" s="130"/>
      <c r="P23" s="29"/>
    </row>
    <row r="24" spans="1:20" ht="13.9" customHeight="1" x14ac:dyDescent="0.3">
      <c r="A24" s="203"/>
      <c r="B24" s="222">
        <v>3</v>
      </c>
      <c r="C24" s="208" t="s">
        <v>174</v>
      </c>
      <c r="D24" s="208"/>
      <c r="E24" s="208"/>
      <c r="F24" s="208"/>
      <c r="G24" s="208"/>
      <c r="H24" s="208"/>
      <c r="I24" s="208"/>
      <c r="J24" s="208"/>
      <c r="K24" s="208"/>
      <c r="L24" s="208"/>
      <c r="M24" s="132"/>
      <c r="N24" s="132"/>
      <c r="O24" s="133"/>
      <c r="P24" s="29"/>
    </row>
    <row r="25" spans="1:20" ht="14.5" customHeight="1" thickBot="1" x14ac:dyDescent="0.35">
      <c r="A25" s="203"/>
      <c r="B25" s="224"/>
      <c r="C25" s="254" t="s">
        <v>175</v>
      </c>
      <c r="D25" s="254"/>
      <c r="E25" s="254"/>
      <c r="F25" s="254"/>
      <c r="G25" s="254"/>
      <c r="H25" s="254"/>
      <c r="I25" s="254"/>
      <c r="J25" s="254"/>
      <c r="K25" s="254"/>
      <c r="L25" s="254"/>
      <c r="M25" s="135"/>
      <c r="N25" s="135"/>
      <c r="O25" s="136"/>
    </row>
    <row r="26" spans="1:20" ht="30.75" customHeight="1" thickBot="1" x14ac:dyDescent="0.35">
      <c r="A26" s="203"/>
      <c r="B26" s="34">
        <v>4</v>
      </c>
      <c r="C26" s="234" t="s">
        <v>176</v>
      </c>
      <c r="D26" s="234"/>
      <c r="E26" s="234"/>
      <c r="F26" s="234"/>
      <c r="G26" s="234"/>
      <c r="H26" s="234"/>
      <c r="I26" s="234"/>
      <c r="J26" s="234"/>
      <c r="K26" s="234"/>
      <c r="L26" s="234"/>
      <c r="M26" s="144"/>
      <c r="N26" s="144"/>
      <c r="O26" s="145"/>
      <c r="P26" s="29"/>
    </row>
    <row r="27" spans="1:20" ht="14.5" customHeight="1" thickBot="1" x14ac:dyDescent="0.35">
      <c r="A27" s="203"/>
      <c r="B27" s="160">
        <v>5</v>
      </c>
      <c r="C27" s="247" t="s">
        <v>177</v>
      </c>
      <c r="D27" s="247"/>
      <c r="E27" s="247"/>
      <c r="F27" s="247"/>
      <c r="G27" s="247"/>
      <c r="H27" s="247"/>
      <c r="I27" s="247"/>
      <c r="J27" s="247"/>
      <c r="K27" s="247"/>
      <c r="L27" s="247"/>
      <c r="M27" s="147"/>
      <c r="N27" s="147"/>
      <c r="O27" s="148"/>
      <c r="P27" s="29"/>
    </row>
    <row r="28" spans="1:20" ht="14.5" customHeight="1" thickBot="1" x14ac:dyDescent="0.35">
      <c r="A28" s="203"/>
      <c r="B28" s="34">
        <v>6</v>
      </c>
      <c r="C28" s="247" t="s">
        <v>178</v>
      </c>
      <c r="D28" s="247"/>
      <c r="E28" s="247"/>
      <c r="F28" s="247"/>
      <c r="G28" s="247"/>
      <c r="H28" s="247"/>
      <c r="I28" s="247"/>
      <c r="J28" s="247"/>
      <c r="K28" s="247"/>
      <c r="L28" s="247"/>
      <c r="M28" s="144"/>
      <c r="N28" s="144"/>
      <c r="O28" s="145"/>
      <c r="P28" s="29"/>
    </row>
    <row r="29" spans="1:20" ht="31.5" customHeight="1" thickBot="1" x14ac:dyDescent="0.35">
      <c r="A29" s="203"/>
      <c r="B29" s="161">
        <v>7</v>
      </c>
      <c r="C29" s="247" t="s">
        <v>179</v>
      </c>
      <c r="D29" s="247"/>
      <c r="E29" s="247"/>
      <c r="F29" s="247"/>
      <c r="G29" s="247"/>
      <c r="H29" s="247"/>
      <c r="I29" s="247"/>
      <c r="J29" s="247"/>
      <c r="K29" s="247"/>
      <c r="L29" s="247"/>
      <c r="M29" s="162"/>
      <c r="N29" s="147"/>
      <c r="O29" s="148"/>
      <c r="P29" s="29"/>
    </row>
    <row r="30" spans="1:20" ht="16.5" customHeight="1" thickBot="1" x14ac:dyDescent="0.35">
      <c r="A30" s="203"/>
      <c r="B30" s="35">
        <v>8</v>
      </c>
      <c r="C30" s="236" t="s">
        <v>30</v>
      </c>
      <c r="D30" s="237"/>
      <c r="E30" s="237"/>
      <c r="F30" s="237"/>
      <c r="G30" s="237"/>
      <c r="H30" s="237"/>
      <c r="I30" s="237"/>
      <c r="J30" s="237"/>
      <c r="K30" s="237"/>
      <c r="L30" s="238"/>
      <c r="M30" s="50"/>
      <c r="N30" s="51"/>
      <c r="O30" s="52"/>
      <c r="P30" s="29"/>
    </row>
    <row r="31" spans="1:20" ht="13.5" customHeight="1" thickBot="1" x14ac:dyDescent="0.35">
      <c r="A31" s="202"/>
      <c r="B31" s="36">
        <v>9</v>
      </c>
      <c r="C31" s="239" t="s">
        <v>30</v>
      </c>
      <c r="D31" s="240"/>
      <c r="E31" s="240"/>
      <c r="F31" s="240"/>
      <c r="G31" s="240"/>
      <c r="H31" s="240"/>
      <c r="I31" s="240"/>
      <c r="J31" s="240"/>
      <c r="K31" s="240"/>
      <c r="L31" s="241"/>
      <c r="M31" s="15"/>
      <c r="N31" s="53"/>
      <c r="O31" s="54"/>
      <c r="P31" s="29"/>
    </row>
    <row r="32" spans="1:20" ht="14.5" thickBot="1" x14ac:dyDescent="0.35">
      <c r="A32" s="202"/>
      <c r="B32" s="34">
        <v>10</v>
      </c>
      <c r="C32" s="236" t="s">
        <v>30</v>
      </c>
      <c r="D32" s="237"/>
      <c r="E32" s="237"/>
      <c r="F32" s="237"/>
      <c r="G32" s="237"/>
      <c r="H32" s="237"/>
      <c r="I32" s="237"/>
      <c r="J32" s="237"/>
      <c r="K32" s="237"/>
      <c r="L32" s="238"/>
      <c r="M32" s="50"/>
      <c r="N32" s="51"/>
      <c r="O32" s="52"/>
      <c r="P32" s="29"/>
    </row>
    <row r="33" spans="1:16" ht="14.5" thickBot="1" x14ac:dyDescent="0.35">
      <c r="A33" s="202"/>
      <c r="B33" s="32">
        <v>11</v>
      </c>
      <c r="C33" s="239" t="s">
        <v>30</v>
      </c>
      <c r="D33" s="240"/>
      <c r="E33" s="240"/>
      <c r="F33" s="240"/>
      <c r="G33" s="240"/>
      <c r="H33" s="240"/>
      <c r="I33" s="240"/>
      <c r="J33" s="240"/>
      <c r="K33" s="240"/>
      <c r="L33" s="241"/>
      <c r="M33" s="15"/>
      <c r="N33" s="53"/>
      <c r="O33" s="54"/>
      <c r="P33" s="29"/>
    </row>
    <row r="34" spans="1:16" ht="14.5" thickBot="1" x14ac:dyDescent="0.35">
      <c r="A34" s="204"/>
      <c r="B34" s="33">
        <v>12</v>
      </c>
      <c r="C34" s="236" t="s">
        <v>30</v>
      </c>
      <c r="D34" s="237"/>
      <c r="E34" s="237"/>
      <c r="F34" s="237"/>
      <c r="G34" s="237"/>
      <c r="H34" s="237"/>
      <c r="I34" s="237"/>
      <c r="J34" s="237"/>
      <c r="K34" s="237"/>
      <c r="L34" s="238"/>
      <c r="M34" s="50"/>
      <c r="N34" s="51"/>
      <c r="O34" s="52"/>
      <c r="P34" s="2" t="s">
        <v>29</v>
      </c>
    </row>
    <row r="36" spans="1:16" ht="14.5" thickBot="1" x14ac:dyDescent="0.35"/>
    <row r="37" spans="1:16" x14ac:dyDescent="0.3">
      <c r="A37" s="225" t="s">
        <v>17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7"/>
    </row>
    <row r="38" spans="1:16" x14ac:dyDescent="0.3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30"/>
    </row>
    <row r="39" spans="1:16" x14ac:dyDescent="0.3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30"/>
    </row>
    <row r="40" spans="1:16" ht="14.5" thickBot="1" x14ac:dyDescent="0.3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3"/>
    </row>
    <row r="41" spans="1:16" x14ac:dyDescent="0.3">
      <c r="G41" s="19"/>
      <c r="H41" s="19"/>
      <c r="I41" s="19"/>
      <c r="J41" s="19"/>
    </row>
    <row r="42" spans="1:16" x14ac:dyDescent="0.3">
      <c r="A42" s="20" t="s">
        <v>58</v>
      </c>
      <c r="B42" s="7"/>
      <c r="C42" s="7"/>
      <c r="H42" s="19"/>
      <c r="J42" s="19"/>
    </row>
    <row r="43" spans="1:16" x14ac:dyDescent="0.3">
      <c r="A43" s="138" t="s">
        <v>59</v>
      </c>
      <c r="B43" s="7"/>
      <c r="C43" s="7"/>
      <c r="K43" s="21"/>
      <c r="L43" s="21"/>
      <c r="M43" s="21"/>
      <c r="N43" s="21"/>
    </row>
    <row r="44" spans="1:16" x14ac:dyDescent="0.3">
      <c r="A44" s="139" t="s">
        <v>60</v>
      </c>
    </row>
  </sheetData>
  <sheetProtection algorithmName="SHA-512" hashValue="j8YYdgitjRamOdUaoAlCJmrSQVmxLfv779g45anpnlTNakt5/joXPRPFIHBiMZ5+PXbuTc2u15Mk8+5Nldosmw==" saltValue="GSrZQJ8JJ0frrIq1aZrL0Q==" spinCount="100000" sheet="1" objects="1" scenarios="1"/>
  <mergeCells count="34">
    <mergeCell ref="A7:B7"/>
    <mergeCell ref="A10:B10"/>
    <mergeCell ref="A12:A13"/>
    <mergeCell ref="B12:G13"/>
    <mergeCell ref="I12:J14"/>
    <mergeCell ref="F2:O2"/>
    <mergeCell ref="F3:O4"/>
    <mergeCell ref="K12:O12"/>
    <mergeCell ref="K13:O13"/>
    <mergeCell ref="K14:O14"/>
    <mergeCell ref="K15:O15"/>
    <mergeCell ref="C17:L17"/>
    <mergeCell ref="A18:A34"/>
    <mergeCell ref="B18:B20"/>
    <mergeCell ref="C18:L18"/>
    <mergeCell ref="C20:L20"/>
    <mergeCell ref="B21:B23"/>
    <mergeCell ref="C21:L21"/>
    <mergeCell ref="C22:L22"/>
    <mergeCell ref="C23:L23"/>
    <mergeCell ref="C32:L32"/>
    <mergeCell ref="C33:L33"/>
    <mergeCell ref="C34:L34"/>
    <mergeCell ref="A37:O40"/>
    <mergeCell ref="C19:L19"/>
    <mergeCell ref="C30:L30"/>
    <mergeCell ref="C31:L31"/>
    <mergeCell ref="C29:L29"/>
    <mergeCell ref="C28:L28"/>
    <mergeCell ref="C27:L27"/>
    <mergeCell ref="B24:B25"/>
    <mergeCell ref="C24:L24"/>
    <mergeCell ref="C25:L25"/>
    <mergeCell ref="C26:L26"/>
  </mergeCells>
  <conditionalFormatting sqref="C30:L34">
    <cfRule type="expression" dxfId="37" priority="12" stopIfTrue="1">
      <formula>AND(M30=1,N30="x")</formula>
    </cfRule>
    <cfRule type="expression" dxfId="36" priority="13" stopIfTrue="1">
      <formula>AND(M30="x",N30&lt;&gt;"",N30=0)</formula>
    </cfRule>
    <cfRule type="expression" dxfId="35" priority="14" stopIfTrue="1">
      <formula>AND(M30="x",N30=1)</formula>
    </cfRule>
    <cfRule type="expression" dxfId="34" priority="15" stopIfTrue="1">
      <formula>AND(M30&lt;&gt;"",M30=0,N30=1)</formula>
    </cfRule>
    <cfRule type="expression" dxfId="33" priority="16" stopIfTrue="1">
      <formula>AND(M30=0,M30&lt;&gt;"")</formula>
    </cfRule>
    <cfRule type="expression" dxfId="32" priority="17" stopIfTrue="1">
      <formula>M30="x"</formula>
    </cfRule>
    <cfRule type="expression" dxfId="31" priority="18" stopIfTrue="1">
      <formula>AND(M30=1,N30=0,N30&lt;&gt;"")</formula>
    </cfRule>
    <cfRule type="expression" dxfId="30" priority="19" stopIfTrue="1">
      <formula>M30=1</formula>
    </cfRule>
  </conditionalFormatting>
  <conditionalFormatting sqref="C18:L29">
    <cfRule type="expression" dxfId="29" priority="1" stopIfTrue="1">
      <formula>N18="X"</formula>
    </cfRule>
    <cfRule type="expression" dxfId="28" priority="2" stopIfTrue="1">
      <formula>AND(N18&lt;&gt;"",N18=0)</formula>
    </cfRule>
    <cfRule type="expression" dxfId="27" priority="3" stopIfTrue="1">
      <formula>N18=1</formula>
    </cfRule>
    <cfRule type="expression" dxfId="26" priority="4" stopIfTrue="1">
      <formula>AND(M18=1,N18="x")</formula>
    </cfRule>
    <cfRule type="expression" dxfId="25" priority="5" stopIfTrue="1">
      <formula>AND(M18="x",N18&lt;&gt;"",N18=0)</formula>
    </cfRule>
    <cfRule type="expression" dxfId="24" priority="6" stopIfTrue="1">
      <formula>AND(M18="x",N18=1)</formula>
    </cfRule>
    <cfRule type="expression" dxfId="23" priority="7" stopIfTrue="1">
      <formula>AND(M18&lt;&gt;"",M18=0,N18=1)</formula>
    </cfRule>
    <cfRule type="expression" dxfId="22" priority="8" stopIfTrue="1">
      <formula>AND(M18=0,M18&lt;&gt;"")</formula>
    </cfRule>
    <cfRule type="expression" dxfId="21" priority="9" stopIfTrue="1">
      <formula>M18="x"</formula>
    </cfRule>
    <cfRule type="expression" dxfId="20" priority="10" stopIfTrue="1">
      <formula>AND(M18=1,N18=0,N18&lt;&gt;"")</formula>
    </cfRule>
    <cfRule type="expression" dxfId="19" priority="11" stopIfTrue="1">
      <formula>M18=1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0"/>
  <sheetViews>
    <sheetView topLeftCell="C4" zoomScaleNormal="100" workbookViewId="0">
      <selection activeCell="R12" sqref="R12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81640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8" t="str">
        <f>'1.1.MOTRICITATE GROSIERĂ'!A1</f>
        <v>Școala:</v>
      </c>
      <c r="B1" s="99" t="str">
        <f>'1.1.MOTRICITATE GROSIERĂ'!B1</f>
        <v>….</v>
      </c>
      <c r="C1" s="99"/>
      <c r="D1" s="100"/>
      <c r="E1" s="1"/>
    </row>
    <row r="2" spans="1:17" ht="15" x14ac:dyDescent="0.3">
      <c r="A2" s="101" t="str">
        <f>'1.1.MOTRICITATE GROSIERĂ'!A2</f>
        <v>Elev:</v>
      </c>
      <c r="B2" s="102" t="str">
        <f>'1.1.MOTRICITATE GROSIERĂ'!B2</f>
        <v>….</v>
      </c>
      <c r="C2" s="102"/>
      <c r="D2" s="103"/>
      <c r="F2" s="180" t="s">
        <v>18</v>
      </c>
      <c r="G2" s="180"/>
      <c r="H2" s="180"/>
      <c r="I2" s="180"/>
      <c r="J2" s="180"/>
      <c r="K2" s="180"/>
      <c r="L2" s="180"/>
      <c r="M2" s="180"/>
      <c r="N2" s="180"/>
      <c r="O2" s="180"/>
    </row>
    <row r="3" spans="1:17" x14ac:dyDescent="0.3">
      <c r="A3" s="101" t="str">
        <f>'1.1.MOTRICITATE GROSIERĂ'!A3</f>
        <v>Clasa:</v>
      </c>
      <c r="B3" s="102" t="str">
        <f>'1.1.MOTRICITATE GROSIERĂ'!B3</f>
        <v>….</v>
      </c>
      <c r="C3" s="102"/>
      <c r="D3" s="103"/>
      <c r="F3" s="181" t="s">
        <v>211</v>
      </c>
      <c r="G3" s="181"/>
      <c r="H3" s="181"/>
      <c r="I3" s="181"/>
      <c r="J3" s="181"/>
      <c r="K3" s="181"/>
      <c r="L3" s="181"/>
      <c r="M3" s="181"/>
      <c r="N3" s="181"/>
      <c r="O3" s="181"/>
    </row>
    <row r="4" spans="1:17" ht="14.5" thickBot="1" x14ac:dyDescent="0.35">
      <c r="A4" s="104" t="str">
        <f>'1.1.MOTRICITATE GROSIERĂ'!A4</f>
        <v>Vârsta:</v>
      </c>
      <c r="B4" s="158" t="str">
        <f>'1.1.MOTRICITATE GROSIERĂ'!B4</f>
        <v>...</v>
      </c>
      <c r="C4" s="105"/>
      <c r="D4" s="106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7" x14ac:dyDescent="0.3">
      <c r="A5" s="3"/>
      <c r="B5" s="3"/>
    </row>
    <row r="6" spans="1:17" ht="14.5" thickBot="1" x14ac:dyDescent="0.35">
      <c r="A6" s="17" t="s">
        <v>47</v>
      </c>
      <c r="B6" s="45" t="s">
        <v>48</v>
      </c>
    </row>
    <row r="7" spans="1:17" s="9" customFormat="1" ht="14.5" thickBot="1" x14ac:dyDescent="0.35">
      <c r="A7" s="182" t="s">
        <v>4</v>
      </c>
      <c r="B7" s="183"/>
      <c r="C7" s="60" t="s">
        <v>5</v>
      </c>
      <c r="D7" s="61" t="s">
        <v>6</v>
      </c>
      <c r="E7" s="61" t="s">
        <v>7</v>
      </c>
      <c r="F7" s="61" t="s">
        <v>8</v>
      </c>
      <c r="G7" s="61" t="s">
        <v>9</v>
      </c>
      <c r="H7" s="61" t="s">
        <v>10</v>
      </c>
      <c r="I7" s="61" t="s">
        <v>11</v>
      </c>
      <c r="J7" s="61" t="s">
        <v>12</v>
      </c>
      <c r="K7" s="61" t="s">
        <v>13</v>
      </c>
      <c r="L7" s="61" t="s">
        <v>14</v>
      </c>
      <c r="M7" s="61" t="s">
        <v>15</v>
      </c>
      <c r="N7" s="62" t="s">
        <v>16</v>
      </c>
      <c r="O7" s="63" t="s">
        <v>1</v>
      </c>
      <c r="Q7" s="10"/>
    </row>
    <row r="8" spans="1:17" x14ac:dyDescent="0.3">
      <c r="A8" s="107" t="s">
        <v>2</v>
      </c>
      <c r="B8" s="108"/>
      <c r="C8" s="65">
        <f>SUM(M18:M19)</f>
        <v>0</v>
      </c>
      <c r="D8" s="66">
        <f>SUM(M20:M23)</f>
        <v>0</v>
      </c>
      <c r="E8" s="66">
        <f>SUM(M24:M27)</f>
        <v>0</v>
      </c>
      <c r="F8" s="66">
        <f>SUM(M28:M30)</f>
        <v>0</v>
      </c>
      <c r="G8" s="66">
        <f>SUM(M31:M34)</f>
        <v>0</v>
      </c>
      <c r="H8" s="66">
        <f>SUM(M35:M38)</f>
        <v>0</v>
      </c>
      <c r="I8" s="66">
        <f>SUM(M39:M40)</f>
        <v>0</v>
      </c>
      <c r="J8" s="66">
        <f>SUM(M41:M44)</f>
        <v>0</v>
      </c>
      <c r="K8" s="66">
        <f>SUM(M45:M47)</f>
        <v>0</v>
      </c>
      <c r="L8" s="66">
        <v>0</v>
      </c>
      <c r="M8" s="66">
        <v>0</v>
      </c>
      <c r="N8" s="67">
        <v>0</v>
      </c>
      <c r="O8" s="68">
        <f>SUM(C8:N8)</f>
        <v>0</v>
      </c>
    </row>
    <row r="9" spans="1:17" ht="14.5" thickBot="1" x14ac:dyDescent="0.35">
      <c r="A9" s="109" t="s">
        <v>3</v>
      </c>
      <c r="B9" s="110"/>
      <c r="C9" s="70">
        <f>SUM(N18:N19)</f>
        <v>0</v>
      </c>
      <c r="D9" s="71">
        <f>SUM(N20:N23)</f>
        <v>0</v>
      </c>
      <c r="E9" s="71">
        <f>SUM(N24:N27)</f>
        <v>0</v>
      </c>
      <c r="F9" s="71">
        <f>SUM(N28:N30)</f>
        <v>0</v>
      </c>
      <c r="G9" s="71">
        <f>SUM(N31:N34)</f>
        <v>0</v>
      </c>
      <c r="H9" s="71">
        <f>SUM(N35:N38)</f>
        <v>0</v>
      </c>
      <c r="I9" s="71">
        <f>SUM(N39:N40)</f>
        <v>0</v>
      </c>
      <c r="J9" s="71">
        <f>SUM(N41:N44)</f>
        <v>0</v>
      </c>
      <c r="K9" s="71">
        <f>SUM(N45:N47)</f>
        <v>0</v>
      </c>
      <c r="L9" s="71">
        <v>0</v>
      </c>
      <c r="M9" s="71">
        <v>0</v>
      </c>
      <c r="N9" s="72">
        <v>0</v>
      </c>
      <c r="O9" s="73">
        <f>SUM(C9:N9)</f>
        <v>0</v>
      </c>
    </row>
    <row r="10" spans="1:17" ht="14.5" thickBot="1" x14ac:dyDescent="0.35">
      <c r="A10" s="184" t="s">
        <v>49</v>
      </c>
      <c r="B10" s="185"/>
      <c r="C10" s="166">
        <f>COUNTA(C18:L19)</f>
        <v>2</v>
      </c>
      <c r="D10" s="60">
        <f>COUNTA(C20:L23)</f>
        <v>4</v>
      </c>
      <c r="E10" s="60">
        <f>COUNTA(C24:L27)</f>
        <v>4</v>
      </c>
      <c r="F10" s="60">
        <f>COUNTA(C28:L30)</f>
        <v>3</v>
      </c>
      <c r="G10" s="60">
        <f>COUNTA(C31:L34)</f>
        <v>4</v>
      </c>
      <c r="H10" s="60">
        <f>COUNTA(C35:L38)</f>
        <v>4</v>
      </c>
      <c r="I10" s="60">
        <f>COUNTA(C39:L40)</f>
        <v>2</v>
      </c>
      <c r="J10" s="60">
        <f>COUNTA(C41:L44)</f>
        <v>4</v>
      </c>
      <c r="K10" s="60">
        <f>COUNTA(C45:L47)</f>
        <v>3</v>
      </c>
      <c r="L10" s="60">
        <v>0</v>
      </c>
      <c r="M10" s="60">
        <v>0</v>
      </c>
      <c r="N10" s="169">
        <v>0</v>
      </c>
      <c r="O10" s="76">
        <f>SUM(C10:N10)</f>
        <v>30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62" t="s">
        <v>0</v>
      </c>
      <c r="B12" s="264" t="s">
        <v>61</v>
      </c>
      <c r="C12" s="189"/>
      <c r="D12" s="189"/>
      <c r="E12" s="189"/>
      <c r="F12" s="189"/>
      <c r="G12" s="190"/>
      <c r="H12" s="111"/>
      <c r="I12" s="174" t="s">
        <v>24</v>
      </c>
      <c r="J12" s="175"/>
      <c r="K12" s="194" t="s">
        <v>55</v>
      </c>
      <c r="L12" s="194"/>
      <c r="M12" s="194"/>
      <c r="N12" s="194"/>
      <c r="O12" s="195"/>
    </row>
    <row r="13" spans="1:17" ht="15" customHeight="1" thickBot="1" x14ac:dyDescent="0.35">
      <c r="A13" s="263"/>
      <c r="B13" s="265"/>
      <c r="C13" s="192"/>
      <c r="D13" s="192"/>
      <c r="E13" s="192"/>
      <c r="F13" s="192"/>
      <c r="G13" s="193"/>
      <c r="H13" s="112"/>
      <c r="I13" s="176"/>
      <c r="J13" s="177"/>
      <c r="K13" s="196" t="s">
        <v>56</v>
      </c>
      <c r="L13" s="197"/>
      <c r="M13" s="197"/>
      <c r="N13" s="197"/>
      <c r="O13" s="198"/>
    </row>
    <row r="14" spans="1:17" ht="30" customHeight="1" thickBot="1" x14ac:dyDescent="0.35">
      <c r="A14" s="113"/>
      <c r="B14" s="112"/>
      <c r="C14" s="112"/>
      <c r="D14" s="112"/>
      <c r="E14" s="112"/>
      <c r="F14" s="112"/>
      <c r="G14" s="112"/>
      <c r="H14" s="114"/>
      <c r="I14" s="178"/>
      <c r="J14" s="179"/>
      <c r="K14" s="170" t="s">
        <v>57</v>
      </c>
      <c r="L14" s="171"/>
      <c r="M14" s="171"/>
      <c r="N14" s="171"/>
      <c r="O14" s="172"/>
    </row>
    <row r="15" spans="1:17" x14ac:dyDescent="0.3">
      <c r="A15" s="114"/>
      <c r="B15" s="114"/>
      <c r="C15" s="114"/>
      <c r="D15" s="114"/>
      <c r="E15" s="114"/>
      <c r="F15" s="114"/>
      <c r="G15" s="114"/>
      <c r="H15" s="114"/>
      <c r="I15" s="151"/>
      <c r="J15" s="151"/>
      <c r="K15" s="173"/>
      <c r="L15" s="173"/>
      <c r="M15" s="173"/>
      <c r="N15" s="173"/>
      <c r="O15" s="173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25</v>
      </c>
      <c r="B17" s="23" t="s">
        <v>26</v>
      </c>
      <c r="C17" s="246" t="s">
        <v>27</v>
      </c>
      <c r="D17" s="199"/>
      <c r="E17" s="199"/>
      <c r="F17" s="199"/>
      <c r="G17" s="199"/>
      <c r="H17" s="199"/>
      <c r="I17" s="199"/>
      <c r="J17" s="199"/>
      <c r="K17" s="199"/>
      <c r="L17" s="200"/>
      <c r="M17" s="24" t="s">
        <v>2</v>
      </c>
      <c r="N17" s="24" t="s">
        <v>3</v>
      </c>
      <c r="O17" s="25" t="s">
        <v>28</v>
      </c>
      <c r="R17" s="26"/>
    </row>
    <row r="18" spans="1:20" ht="13.9" customHeight="1" x14ac:dyDescent="0.3">
      <c r="A18" s="201" t="s">
        <v>23</v>
      </c>
      <c r="B18" s="205">
        <v>1</v>
      </c>
      <c r="C18" s="208" t="s">
        <v>180</v>
      </c>
      <c r="D18" s="208"/>
      <c r="E18" s="208"/>
      <c r="F18" s="208"/>
      <c r="G18" s="208"/>
      <c r="H18" s="208"/>
      <c r="I18" s="208"/>
      <c r="J18" s="208"/>
      <c r="K18" s="208"/>
      <c r="L18" s="208"/>
      <c r="M18" s="123"/>
      <c r="N18" s="123"/>
      <c r="O18" s="124"/>
      <c r="T18" s="27"/>
    </row>
    <row r="19" spans="1:20" ht="14.5" customHeight="1" thickBot="1" x14ac:dyDescent="0.35">
      <c r="A19" s="202"/>
      <c r="B19" s="207"/>
      <c r="C19" s="213" t="s">
        <v>181</v>
      </c>
      <c r="D19" s="214"/>
      <c r="E19" s="214"/>
      <c r="F19" s="214"/>
      <c r="G19" s="214"/>
      <c r="H19" s="214"/>
      <c r="I19" s="214"/>
      <c r="J19" s="214"/>
      <c r="K19" s="214"/>
      <c r="L19" s="256"/>
      <c r="M19" s="135"/>
      <c r="N19" s="135"/>
      <c r="O19" s="136"/>
      <c r="R19" s="28"/>
    </row>
    <row r="20" spans="1:20" ht="13.9" customHeight="1" x14ac:dyDescent="0.3">
      <c r="A20" s="202"/>
      <c r="B20" s="217">
        <v>2</v>
      </c>
      <c r="C20" s="267" t="s">
        <v>182</v>
      </c>
      <c r="D20" s="267"/>
      <c r="E20" s="267"/>
      <c r="F20" s="267"/>
      <c r="G20" s="267"/>
      <c r="H20" s="267"/>
      <c r="I20" s="267"/>
      <c r="J20" s="267"/>
      <c r="K20" s="267"/>
      <c r="L20" s="267"/>
      <c r="M20" s="123"/>
      <c r="N20" s="123"/>
      <c r="O20" s="124"/>
      <c r="P20" s="29"/>
    </row>
    <row r="21" spans="1:20" ht="13.9" customHeight="1" x14ac:dyDescent="0.3">
      <c r="A21" s="202"/>
      <c r="B21" s="217"/>
      <c r="C21" s="210" t="s">
        <v>183</v>
      </c>
      <c r="D21" s="211"/>
      <c r="E21" s="211"/>
      <c r="F21" s="211"/>
      <c r="G21" s="211"/>
      <c r="H21" s="211"/>
      <c r="I21" s="211"/>
      <c r="J21" s="211"/>
      <c r="K21" s="211"/>
      <c r="L21" s="266"/>
      <c r="M21" s="126"/>
      <c r="N21" s="126"/>
      <c r="O21" s="127"/>
      <c r="P21" s="29"/>
    </row>
    <row r="22" spans="1:20" s="30" customFormat="1" ht="12.75" customHeight="1" x14ac:dyDescent="0.3">
      <c r="A22" s="202"/>
      <c r="B22" s="217"/>
      <c r="C22" s="210" t="s">
        <v>184</v>
      </c>
      <c r="D22" s="211"/>
      <c r="E22" s="211"/>
      <c r="F22" s="211"/>
      <c r="G22" s="211"/>
      <c r="H22" s="211"/>
      <c r="I22" s="211"/>
      <c r="J22" s="211"/>
      <c r="K22" s="211"/>
      <c r="L22" s="266"/>
      <c r="M22" s="126"/>
      <c r="N22" s="126"/>
      <c r="O22" s="127"/>
      <c r="P22" s="29"/>
    </row>
    <row r="23" spans="1:20" s="31" customFormat="1" ht="14.5" customHeight="1" thickBot="1" x14ac:dyDescent="0.35">
      <c r="A23" s="202"/>
      <c r="B23" s="218"/>
      <c r="C23" s="234" t="s">
        <v>185</v>
      </c>
      <c r="D23" s="234"/>
      <c r="E23" s="234"/>
      <c r="F23" s="234"/>
      <c r="G23" s="234"/>
      <c r="H23" s="234"/>
      <c r="I23" s="234"/>
      <c r="J23" s="234"/>
      <c r="K23" s="234"/>
      <c r="L23" s="234"/>
      <c r="M23" s="129"/>
      <c r="N23" s="129"/>
      <c r="O23" s="130"/>
      <c r="P23" s="29"/>
    </row>
    <row r="24" spans="1:20" ht="13.9" customHeight="1" x14ac:dyDescent="0.3">
      <c r="A24" s="203"/>
      <c r="B24" s="245">
        <v>3</v>
      </c>
      <c r="C24" s="208" t="s">
        <v>186</v>
      </c>
      <c r="D24" s="208"/>
      <c r="E24" s="208"/>
      <c r="F24" s="208"/>
      <c r="G24" s="208"/>
      <c r="H24" s="208"/>
      <c r="I24" s="208"/>
      <c r="J24" s="208"/>
      <c r="K24" s="208"/>
      <c r="L24" s="208"/>
      <c r="M24" s="132"/>
      <c r="N24" s="132"/>
      <c r="O24" s="133"/>
      <c r="P24" s="29"/>
    </row>
    <row r="25" spans="1:20" ht="13.9" customHeight="1" x14ac:dyDescent="0.3">
      <c r="A25" s="203"/>
      <c r="B25" s="223"/>
      <c r="C25" s="210" t="s">
        <v>187</v>
      </c>
      <c r="D25" s="211"/>
      <c r="E25" s="211"/>
      <c r="F25" s="211"/>
      <c r="G25" s="211"/>
      <c r="H25" s="211"/>
      <c r="I25" s="211"/>
      <c r="J25" s="211"/>
      <c r="K25" s="211"/>
      <c r="L25" s="266"/>
      <c r="M25" s="126"/>
      <c r="N25" s="126"/>
      <c r="O25" s="127"/>
      <c r="P25" s="29"/>
    </row>
    <row r="26" spans="1:20" ht="13.9" customHeight="1" x14ac:dyDescent="0.3">
      <c r="A26" s="203"/>
      <c r="B26" s="223"/>
      <c r="C26" s="210" t="s">
        <v>188</v>
      </c>
      <c r="D26" s="211"/>
      <c r="E26" s="211"/>
      <c r="F26" s="211"/>
      <c r="G26" s="211"/>
      <c r="H26" s="211"/>
      <c r="I26" s="211"/>
      <c r="J26" s="211"/>
      <c r="K26" s="211"/>
      <c r="L26" s="266"/>
      <c r="M26" s="126"/>
      <c r="N26" s="126"/>
      <c r="O26" s="127"/>
      <c r="P26" s="29"/>
    </row>
    <row r="27" spans="1:20" ht="14.5" customHeight="1" thickBot="1" x14ac:dyDescent="0.35">
      <c r="A27" s="203"/>
      <c r="B27" s="268"/>
      <c r="C27" s="234" t="s">
        <v>189</v>
      </c>
      <c r="D27" s="234"/>
      <c r="E27" s="234"/>
      <c r="F27" s="234"/>
      <c r="G27" s="234"/>
      <c r="H27" s="234"/>
      <c r="I27" s="234"/>
      <c r="J27" s="234"/>
      <c r="K27" s="234"/>
      <c r="L27" s="234"/>
      <c r="M27" s="135"/>
      <c r="N27" s="135"/>
      <c r="O27" s="136"/>
      <c r="P27" s="29"/>
    </row>
    <row r="28" spans="1:20" ht="13.9" customHeight="1" x14ac:dyDescent="0.3">
      <c r="A28" s="203"/>
      <c r="B28" s="222">
        <v>4</v>
      </c>
      <c r="C28" s="208" t="s">
        <v>190</v>
      </c>
      <c r="D28" s="208"/>
      <c r="E28" s="208"/>
      <c r="F28" s="208"/>
      <c r="G28" s="208"/>
      <c r="H28" s="208"/>
      <c r="I28" s="208"/>
      <c r="J28" s="208"/>
      <c r="K28" s="208"/>
      <c r="L28" s="208"/>
      <c r="M28" s="123"/>
      <c r="N28" s="123"/>
      <c r="O28" s="124"/>
      <c r="P28" s="29"/>
    </row>
    <row r="29" spans="1:20" ht="13.9" customHeight="1" x14ac:dyDescent="0.3">
      <c r="A29" s="203"/>
      <c r="B29" s="223"/>
      <c r="C29" s="210" t="s">
        <v>191</v>
      </c>
      <c r="D29" s="211"/>
      <c r="E29" s="211"/>
      <c r="F29" s="211"/>
      <c r="G29" s="211"/>
      <c r="H29" s="211"/>
      <c r="I29" s="211"/>
      <c r="J29" s="211"/>
      <c r="K29" s="211"/>
      <c r="L29" s="266"/>
      <c r="M29" s="126"/>
      <c r="N29" s="126"/>
      <c r="O29" s="127"/>
      <c r="P29" s="29"/>
    </row>
    <row r="30" spans="1:20" ht="14.5" customHeight="1" thickBot="1" x14ac:dyDescent="0.35">
      <c r="A30" s="203"/>
      <c r="B30" s="224"/>
      <c r="C30" s="234" t="s">
        <v>192</v>
      </c>
      <c r="D30" s="234"/>
      <c r="E30" s="234"/>
      <c r="F30" s="234"/>
      <c r="G30" s="234"/>
      <c r="H30" s="234"/>
      <c r="I30" s="234"/>
      <c r="J30" s="234"/>
      <c r="K30" s="234"/>
      <c r="L30" s="234"/>
      <c r="M30" s="129"/>
      <c r="N30" s="129"/>
      <c r="O30" s="130"/>
      <c r="P30" s="29"/>
    </row>
    <row r="31" spans="1:20" ht="15" customHeight="1" x14ac:dyDescent="0.3">
      <c r="A31" s="203"/>
      <c r="B31" s="245">
        <v>5</v>
      </c>
      <c r="C31" s="208" t="s">
        <v>193</v>
      </c>
      <c r="D31" s="208"/>
      <c r="E31" s="208"/>
      <c r="F31" s="208"/>
      <c r="G31" s="208"/>
      <c r="H31" s="208"/>
      <c r="I31" s="208"/>
      <c r="J31" s="208"/>
      <c r="K31" s="208"/>
      <c r="L31" s="208"/>
      <c r="M31" s="132"/>
      <c r="N31" s="132"/>
      <c r="O31" s="133"/>
      <c r="P31" s="29"/>
    </row>
    <row r="32" spans="1:20" ht="13.9" customHeight="1" x14ac:dyDescent="0.3">
      <c r="A32" s="203"/>
      <c r="B32" s="245"/>
      <c r="C32" s="210" t="s">
        <v>194</v>
      </c>
      <c r="D32" s="211"/>
      <c r="E32" s="211"/>
      <c r="F32" s="211"/>
      <c r="G32" s="211"/>
      <c r="H32" s="211"/>
      <c r="I32" s="211"/>
      <c r="J32" s="211"/>
      <c r="K32" s="211"/>
      <c r="L32" s="266"/>
      <c r="M32" s="126"/>
      <c r="N32" s="126"/>
      <c r="O32" s="127"/>
      <c r="P32" s="29"/>
    </row>
    <row r="33" spans="1:16" ht="13.9" customHeight="1" x14ac:dyDescent="0.3">
      <c r="A33" s="203"/>
      <c r="B33" s="223"/>
      <c r="C33" s="210" t="s">
        <v>195</v>
      </c>
      <c r="D33" s="211"/>
      <c r="E33" s="211"/>
      <c r="F33" s="211"/>
      <c r="G33" s="211"/>
      <c r="H33" s="211"/>
      <c r="I33" s="211"/>
      <c r="J33" s="211"/>
      <c r="K33" s="211"/>
      <c r="L33" s="266"/>
      <c r="M33" s="126"/>
      <c r="N33" s="126"/>
      <c r="O33" s="127"/>
      <c r="P33" s="29"/>
    </row>
    <row r="34" spans="1:16" ht="15.75" customHeight="1" thickBot="1" x14ac:dyDescent="0.35">
      <c r="A34" s="203"/>
      <c r="B34" s="268"/>
      <c r="C34" s="234" t="s">
        <v>196</v>
      </c>
      <c r="D34" s="234"/>
      <c r="E34" s="234"/>
      <c r="F34" s="234"/>
      <c r="G34" s="234"/>
      <c r="H34" s="234"/>
      <c r="I34" s="234"/>
      <c r="J34" s="234"/>
      <c r="K34" s="234"/>
      <c r="L34" s="234"/>
      <c r="M34" s="135"/>
      <c r="N34" s="135"/>
      <c r="O34" s="136"/>
    </row>
    <row r="35" spans="1:16" ht="13.9" customHeight="1" x14ac:dyDescent="0.3">
      <c r="A35" s="203"/>
      <c r="B35" s="222">
        <v>6</v>
      </c>
      <c r="C35" s="208" t="s">
        <v>197</v>
      </c>
      <c r="D35" s="208"/>
      <c r="E35" s="208"/>
      <c r="F35" s="208"/>
      <c r="G35" s="208"/>
      <c r="H35" s="208"/>
      <c r="I35" s="208"/>
      <c r="J35" s="208"/>
      <c r="K35" s="208"/>
      <c r="L35" s="208"/>
      <c r="M35" s="123"/>
      <c r="N35" s="123"/>
      <c r="O35" s="124"/>
      <c r="P35" s="29"/>
    </row>
    <row r="36" spans="1:16" ht="13.9" customHeight="1" x14ac:dyDescent="0.3">
      <c r="A36" s="203"/>
      <c r="B36" s="223"/>
      <c r="C36" s="210" t="s">
        <v>198</v>
      </c>
      <c r="D36" s="211"/>
      <c r="E36" s="211"/>
      <c r="F36" s="211"/>
      <c r="G36" s="211"/>
      <c r="H36" s="211"/>
      <c r="I36" s="211"/>
      <c r="J36" s="211"/>
      <c r="K36" s="211"/>
      <c r="L36" s="266"/>
      <c r="M36" s="126"/>
      <c r="N36" s="126"/>
      <c r="O36" s="127"/>
      <c r="P36" s="29"/>
    </row>
    <row r="37" spans="1:16" ht="15.75" customHeight="1" x14ac:dyDescent="0.3">
      <c r="A37" s="203"/>
      <c r="B37" s="223"/>
      <c r="C37" s="210" t="s">
        <v>199</v>
      </c>
      <c r="D37" s="211"/>
      <c r="E37" s="211"/>
      <c r="F37" s="211"/>
      <c r="G37" s="211"/>
      <c r="H37" s="211"/>
      <c r="I37" s="211"/>
      <c r="J37" s="211"/>
      <c r="K37" s="211"/>
      <c r="L37" s="266"/>
      <c r="M37" s="126"/>
      <c r="N37" s="126"/>
      <c r="O37" s="127"/>
      <c r="P37" s="29"/>
    </row>
    <row r="38" spans="1:16" ht="14.5" customHeight="1" thickBot="1" x14ac:dyDescent="0.35">
      <c r="A38" s="203"/>
      <c r="B38" s="224"/>
      <c r="C38" s="234" t="s">
        <v>200</v>
      </c>
      <c r="D38" s="234"/>
      <c r="E38" s="234"/>
      <c r="F38" s="234"/>
      <c r="G38" s="234"/>
      <c r="H38" s="234"/>
      <c r="I38" s="234"/>
      <c r="J38" s="234"/>
      <c r="K38" s="234"/>
      <c r="L38" s="234"/>
      <c r="M38" s="129"/>
      <c r="N38" s="129"/>
      <c r="O38" s="130"/>
      <c r="P38" s="2" t="s">
        <v>29</v>
      </c>
    </row>
    <row r="39" spans="1:16" ht="13.9" customHeight="1" x14ac:dyDescent="0.3">
      <c r="A39" s="203"/>
      <c r="B39" s="222">
        <v>7</v>
      </c>
      <c r="C39" s="208" t="s">
        <v>201</v>
      </c>
      <c r="D39" s="208"/>
      <c r="E39" s="208"/>
      <c r="F39" s="208"/>
      <c r="G39" s="208"/>
      <c r="H39" s="208"/>
      <c r="I39" s="208"/>
      <c r="J39" s="208"/>
      <c r="K39" s="208"/>
      <c r="L39" s="208"/>
      <c r="M39" s="132"/>
      <c r="N39" s="132"/>
      <c r="O39" s="133"/>
      <c r="P39" s="29"/>
    </row>
    <row r="40" spans="1:16" ht="14.5" customHeight="1" thickBot="1" x14ac:dyDescent="0.35">
      <c r="A40" s="203"/>
      <c r="B40" s="224"/>
      <c r="C40" s="213" t="s">
        <v>202</v>
      </c>
      <c r="D40" s="214"/>
      <c r="E40" s="214"/>
      <c r="F40" s="214"/>
      <c r="G40" s="214"/>
      <c r="H40" s="214"/>
      <c r="I40" s="214"/>
      <c r="J40" s="214"/>
      <c r="K40" s="214"/>
      <c r="L40" s="256"/>
      <c r="M40" s="135"/>
      <c r="N40" s="135"/>
      <c r="O40" s="136"/>
      <c r="P40" s="29"/>
    </row>
    <row r="41" spans="1:16" x14ac:dyDescent="0.3">
      <c r="A41" s="203"/>
      <c r="B41" s="245">
        <v>8</v>
      </c>
      <c r="C41" s="267" t="s">
        <v>203</v>
      </c>
      <c r="D41" s="267"/>
      <c r="E41" s="267"/>
      <c r="F41" s="267"/>
      <c r="G41" s="267"/>
      <c r="H41" s="267"/>
      <c r="I41" s="267"/>
      <c r="J41" s="267"/>
      <c r="K41" s="267"/>
      <c r="L41" s="267"/>
      <c r="M41" s="123"/>
      <c r="N41" s="123"/>
      <c r="O41" s="124"/>
      <c r="P41" s="29"/>
    </row>
    <row r="42" spans="1:16" ht="17.5" customHeight="1" x14ac:dyDescent="0.3">
      <c r="A42" s="203"/>
      <c r="B42" s="217"/>
      <c r="C42" s="210" t="s">
        <v>204</v>
      </c>
      <c r="D42" s="211"/>
      <c r="E42" s="211"/>
      <c r="F42" s="211"/>
      <c r="G42" s="211"/>
      <c r="H42" s="211"/>
      <c r="I42" s="211"/>
      <c r="J42" s="211"/>
      <c r="K42" s="211"/>
      <c r="L42" s="266"/>
      <c r="M42" s="126"/>
      <c r="N42" s="126"/>
      <c r="O42" s="127"/>
      <c r="P42" s="29"/>
    </row>
    <row r="43" spans="1:16" ht="13.9" customHeight="1" x14ac:dyDescent="0.3">
      <c r="A43" s="203"/>
      <c r="B43" s="217"/>
      <c r="C43" s="210" t="s">
        <v>205</v>
      </c>
      <c r="D43" s="211"/>
      <c r="E43" s="211"/>
      <c r="F43" s="211"/>
      <c r="G43" s="211"/>
      <c r="H43" s="211"/>
      <c r="I43" s="211"/>
      <c r="J43" s="211"/>
      <c r="K43" s="211"/>
      <c r="L43" s="266"/>
      <c r="M43" s="126"/>
      <c r="N43" s="126"/>
      <c r="O43" s="127"/>
      <c r="P43" s="29"/>
    </row>
    <row r="44" spans="1:16" ht="16.5" customHeight="1" thickBot="1" x14ac:dyDescent="0.35">
      <c r="A44" s="203"/>
      <c r="B44" s="224"/>
      <c r="C44" s="234" t="s">
        <v>206</v>
      </c>
      <c r="D44" s="234"/>
      <c r="E44" s="234"/>
      <c r="F44" s="234"/>
      <c r="G44" s="234"/>
      <c r="H44" s="234"/>
      <c r="I44" s="234"/>
      <c r="J44" s="234"/>
      <c r="K44" s="234"/>
      <c r="L44" s="234"/>
      <c r="M44" s="129"/>
      <c r="N44" s="129"/>
      <c r="O44" s="130"/>
      <c r="P44" s="29"/>
    </row>
    <row r="45" spans="1:16" ht="13.9" customHeight="1" x14ac:dyDescent="0.3">
      <c r="A45" s="202"/>
      <c r="B45" s="245">
        <v>9</v>
      </c>
      <c r="C45" s="208" t="s">
        <v>207</v>
      </c>
      <c r="D45" s="208"/>
      <c r="E45" s="208"/>
      <c r="F45" s="208"/>
      <c r="G45" s="208"/>
      <c r="H45" s="208"/>
      <c r="I45" s="208"/>
      <c r="J45" s="208"/>
      <c r="K45" s="208"/>
      <c r="L45" s="208"/>
      <c r="M45" s="132"/>
      <c r="N45" s="132"/>
      <c r="O45" s="133"/>
      <c r="P45" s="29"/>
    </row>
    <row r="46" spans="1:16" ht="15" customHeight="1" x14ac:dyDescent="0.3">
      <c r="A46" s="202"/>
      <c r="B46" s="223"/>
      <c r="C46" s="210" t="s">
        <v>208</v>
      </c>
      <c r="D46" s="211"/>
      <c r="E46" s="211"/>
      <c r="F46" s="211"/>
      <c r="G46" s="211"/>
      <c r="H46" s="211"/>
      <c r="I46" s="211"/>
      <c r="J46" s="211"/>
      <c r="K46" s="211"/>
      <c r="L46" s="266"/>
      <c r="M46" s="126"/>
      <c r="N46" s="126"/>
      <c r="O46" s="127"/>
      <c r="P46" s="29"/>
    </row>
    <row r="47" spans="1:16" ht="16" customHeight="1" thickBot="1" x14ac:dyDescent="0.35">
      <c r="A47" s="202"/>
      <c r="B47" s="224"/>
      <c r="C47" s="234" t="s">
        <v>209</v>
      </c>
      <c r="D47" s="234"/>
      <c r="E47" s="234"/>
      <c r="F47" s="234"/>
      <c r="G47" s="234"/>
      <c r="H47" s="234"/>
      <c r="I47" s="234"/>
      <c r="J47" s="234"/>
      <c r="K47" s="234"/>
      <c r="L47" s="234"/>
      <c r="M47" s="129"/>
      <c r="N47" s="135"/>
      <c r="O47" s="136"/>
      <c r="P47" s="29"/>
    </row>
    <row r="48" spans="1:16" ht="14.5" thickBot="1" x14ac:dyDescent="0.35">
      <c r="A48" s="202"/>
      <c r="B48" s="35">
        <v>10</v>
      </c>
      <c r="C48" s="236" t="s">
        <v>30</v>
      </c>
      <c r="D48" s="237"/>
      <c r="E48" s="237"/>
      <c r="F48" s="237"/>
      <c r="G48" s="237"/>
      <c r="H48" s="237"/>
      <c r="I48" s="237"/>
      <c r="J48" s="237"/>
      <c r="K48" s="237"/>
      <c r="L48" s="238"/>
      <c r="M48" s="50"/>
      <c r="N48" s="51"/>
      <c r="O48" s="52"/>
      <c r="P48" s="29"/>
    </row>
    <row r="49" spans="1:16" ht="14.5" thickBot="1" x14ac:dyDescent="0.35">
      <c r="A49" s="202"/>
      <c r="B49" s="35">
        <v>11</v>
      </c>
      <c r="C49" s="236" t="s">
        <v>30</v>
      </c>
      <c r="D49" s="237"/>
      <c r="E49" s="237"/>
      <c r="F49" s="237"/>
      <c r="G49" s="237"/>
      <c r="H49" s="237"/>
      <c r="I49" s="237"/>
      <c r="J49" s="237"/>
      <c r="K49" s="237"/>
      <c r="L49" s="238"/>
      <c r="M49" s="50"/>
      <c r="N49" s="51"/>
      <c r="O49" s="52"/>
      <c r="P49" s="29"/>
    </row>
    <row r="50" spans="1:16" ht="14.5" thickBot="1" x14ac:dyDescent="0.35">
      <c r="A50" s="204"/>
      <c r="B50" s="59">
        <v>12</v>
      </c>
      <c r="C50" s="242" t="s">
        <v>30</v>
      </c>
      <c r="D50" s="243"/>
      <c r="E50" s="243"/>
      <c r="F50" s="243"/>
      <c r="G50" s="243"/>
      <c r="H50" s="243"/>
      <c r="I50" s="243"/>
      <c r="J50" s="243"/>
      <c r="K50" s="243"/>
      <c r="L50" s="244"/>
      <c r="M50" s="56"/>
      <c r="N50" s="57"/>
      <c r="O50" s="58"/>
      <c r="P50" s="2" t="s">
        <v>29</v>
      </c>
    </row>
    <row r="52" spans="1:16" ht="14.5" thickBot="1" x14ac:dyDescent="0.35"/>
    <row r="53" spans="1:16" x14ac:dyDescent="0.3">
      <c r="A53" s="225" t="s">
        <v>17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7"/>
    </row>
    <row r="54" spans="1:16" x14ac:dyDescent="0.3">
      <c r="A54" s="228"/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30"/>
    </row>
    <row r="55" spans="1:16" x14ac:dyDescent="0.3">
      <c r="A55" s="228"/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30"/>
    </row>
    <row r="56" spans="1:16" ht="14.5" thickBot="1" x14ac:dyDescent="0.35">
      <c r="A56" s="231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3"/>
    </row>
    <row r="57" spans="1:16" x14ac:dyDescent="0.3">
      <c r="G57" s="19"/>
      <c r="H57" s="19"/>
      <c r="I57" s="19"/>
      <c r="J57" s="19"/>
    </row>
    <row r="58" spans="1:16" x14ac:dyDescent="0.3">
      <c r="A58" s="20" t="s">
        <v>58</v>
      </c>
      <c r="B58" s="7"/>
      <c r="C58" s="7"/>
      <c r="H58" s="19"/>
      <c r="J58" s="19"/>
    </row>
    <row r="59" spans="1:16" x14ac:dyDescent="0.3">
      <c r="A59" s="138" t="s">
        <v>59</v>
      </c>
      <c r="B59" s="7"/>
      <c r="C59" s="7"/>
      <c r="K59" s="21"/>
      <c r="L59" s="21"/>
      <c r="M59" s="21"/>
      <c r="N59" s="21"/>
    </row>
    <row r="60" spans="1:16" x14ac:dyDescent="0.3">
      <c r="A60" s="139" t="s">
        <v>60</v>
      </c>
    </row>
  </sheetData>
  <sheetProtection algorithmName="SHA-512" hashValue="DsUO2EU2pKsuQUKkCgaNlTcQ+XZYutVyByIjfJ9IgL8WdGreQ54xXtcpuaJUf//j6pKQJ3yUqKuEjnjQ2Da2Lg==" saltValue="0hO/UQwY6eXVjCCqcnLxzQ==" spinCount="100000" sheet="1" objects="1" scenarios="1"/>
  <mergeCells count="56">
    <mergeCell ref="A53:O56"/>
    <mergeCell ref="C32:L32"/>
    <mergeCell ref="C42:L42"/>
    <mergeCell ref="B41:B44"/>
    <mergeCell ref="C41:L41"/>
    <mergeCell ref="C43:L43"/>
    <mergeCell ref="C44:L44"/>
    <mergeCell ref="C45:L45"/>
    <mergeCell ref="C48:L48"/>
    <mergeCell ref="B39:B40"/>
    <mergeCell ref="C39:L39"/>
    <mergeCell ref="C40:L40"/>
    <mergeCell ref="B31:B34"/>
    <mergeCell ref="C31:L31"/>
    <mergeCell ref="C36:L36"/>
    <mergeCell ref="C37:L37"/>
    <mergeCell ref="C38:L38"/>
    <mergeCell ref="C49:L49"/>
    <mergeCell ref="C50:L50"/>
    <mergeCell ref="C17:L17"/>
    <mergeCell ref="B28:B30"/>
    <mergeCell ref="C28:L28"/>
    <mergeCell ref="C29:L29"/>
    <mergeCell ref="C30:L30"/>
    <mergeCell ref="B24:B27"/>
    <mergeCell ref="C24:L24"/>
    <mergeCell ref="C25:L25"/>
    <mergeCell ref="C26:L26"/>
    <mergeCell ref="C27:L27"/>
    <mergeCell ref="A18:A50"/>
    <mergeCell ref="B18:B19"/>
    <mergeCell ref="C18:L18"/>
    <mergeCell ref="C19:L19"/>
    <mergeCell ref="B20:B23"/>
    <mergeCell ref="B45:B47"/>
    <mergeCell ref="C46:L46"/>
    <mergeCell ref="C47:L47"/>
    <mergeCell ref="C20:L20"/>
    <mergeCell ref="C21:L21"/>
    <mergeCell ref="C22:L22"/>
    <mergeCell ref="C23:L23"/>
    <mergeCell ref="C33:L33"/>
    <mergeCell ref="C34:L34"/>
    <mergeCell ref="B35:B38"/>
    <mergeCell ref="C35:L35"/>
    <mergeCell ref="A7:B7"/>
    <mergeCell ref="A10:B10"/>
    <mergeCell ref="A12:A13"/>
    <mergeCell ref="B12:G13"/>
    <mergeCell ref="K12:O12"/>
    <mergeCell ref="K13:O13"/>
    <mergeCell ref="K14:O14"/>
    <mergeCell ref="K15:O15"/>
    <mergeCell ref="I12:J14"/>
    <mergeCell ref="F2:O2"/>
    <mergeCell ref="F3:O4"/>
  </mergeCells>
  <conditionalFormatting sqref="C48:L50">
    <cfRule type="expression" dxfId="18" priority="12" stopIfTrue="1">
      <formula>AND(M48=1,N48="x")</formula>
    </cfRule>
    <cfRule type="expression" dxfId="17" priority="13" stopIfTrue="1">
      <formula>AND(M48="x",N48&lt;&gt;"",N48=0)</formula>
    </cfRule>
    <cfRule type="expression" dxfId="16" priority="14" stopIfTrue="1">
      <formula>AND(M48="x",N48=1)</formula>
    </cfRule>
    <cfRule type="expression" dxfId="15" priority="15" stopIfTrue="1">
      <formula>AND(M48&lt;&gt;"",M48=0,N48=1)</formula>
    </cfRule>
    <cfRule type="expression" dxfId="14" priority="16" stopIfTrue="1">
      <formula>AND(M48=0,M48&lt;&gt;"")</formula>
    </cfRule>
    <cfRule type="expression" dxfId="13" priority="17" stopIfTrue="1">
      <formula>M48="x"</formula>
    </cfRule>
    <cfRule type="expression" dxfId="12" priority="18" stopIfTrue="1">
      <formula>AND(M48=1,N48=0,N48&lt;&gt;"")</formula>
    </cfRule>
    <cfRule type="expression" dxfId="11" priority="19" stopIfTrue="1">
      <formula>M48=1</formula>
    </cfRule>
  </conditionalFormatting>
  <conditionalFormatting sqref="C18:L47">
    <cfRule type="expression" dxfId="10" priority="1" stopIfTrue="1">
      <formula>N18="X"</formula>
    </cfRule>
    <cfRule type="expression" dxfId="9" priority="2" stopIfTrue="1">
      <formula>AND(N18&lt;&gt;"",N18=0)</formula>
    </cfRule>
    <cfRule type="expression" dxfId="8" priority="3" stopIfTrue="1">
      <formula>N18=1</formula>
    </cfRule>
    <cfRule type="expression" dxfId="7" priority="4" stopIfTrue="1">
      <formula>AND(M18=1,N18="x")</formula>
    </cfRule>
    <cfRule type="expression" dxfId="6" priority="5" stopIfTrue="1">
      <formula>AND(M18="x",N18&lt;&gt;"",N18=0)</formula>
    </cfRule>
    <cfRule type="expression" dxfId="5" priority="6" stopIfTrue="1">
      <formula>AND(M18="x",N18=1)</formula>
    </cfRule>
    <cfRule type="expression" dxfId="4" priority="7" stopIfTrue="1">
      <formula>AND(M18&lt;&gt;"",M18=0,N18=1)</formula>
    </cfRule>
    <cfRule type="expression" dxfId="3" priority="8" stopIfTrue="1">
      <formula>AND(M18=0,M18&lt;&gt;"")</formula>
    </cfRule>
    <cfRule type="expression" dxfId="2" priority="9" stopIfTrue="1">
      <formula>M18="x"</formula>
    </cfRule>
    <cfRule type="expression" dxfId="1" priority="10" stopIfTrue="1">
      <formula>AND(M18=1,N18=0,N18&lt;&gt;"")</formula>
    </cfRule>
    <cfRule type="expression" dxfId="0" priority="11" stopIfTrue="1">
      <formula>M18=1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1"/>
  <sheetViews>
    <sheetView topLeftCell="A26" workbookViewId="0">
      <selection activeCell="H10" sqref="H10"/>
    </sheetView>
  </sheetViews>
  <sheetFormatPr defaultRowHeight="14" x14ac:dyDescent="0.3"/>
  <cols>
    <col min="1" max="1" width="21.26953125" style="2" customWidth="1"/>
    <col min="2" max="2" width="8.81640625" style="2" customWidth="1"/>
    <col min="3" max="3" width="7.81640625" style="2" customWidth="1"/>
    <col min="4" max="4" width="8.453125" style="2" customWidth="1"/>
    <col min="5" max="5" width="8.26953125" style="2" customWidth="1"/>
    <col min="6" max="6" width="8.453125" style="2" customWidth="1"/>
    <col min="7" max="7" width="7.453125" style="2" customWidth="1"/>
    <col min="8" max="8" width="8.453125" style="2" customWidth="1"/>
    <col min="9" max="9" width="8.1796875" style="2" customWidth="1"/>
    <col min="10" max="10" width="8.453125" style="2" customWidth="1"/>
    <col min="11" max="11" width="7.453125" style="2" customWidth="1"/>
    <col min="12" max="12" width="8.453125" style="2" customWidth="1"/>
    <col min="13" max="13" width="8" style="2" customWidth="1"/>
    <col min="14" max="14" width="7.453125" style="2" customWidth="1"/>
    <col min="15" max="15" width="12.179687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26" x14ac:dyDescent="0.3">
      <c r="A1" s="98" t="str">
        <f>'1.1.MOTRICITATE GROSIERĂ'!A1</f>
        <v>Școala:</v>
      </c>
      <c r="B1" s="99" t="str">
        <f>'1.1.MOTRICITATE GROSIERĂ'!B1</f>
        <v>….</v>
      </c>
      <c r="C1" s="99"/>
      <c r="D1" s="100"/>
      <c r="E1" s="1"/>
    </row>
    <row r="2" spans="1:26" ht="15" x14ac:dyDescent="0.3">
      <c r="A2" s="101" t="str">
        <f>'1.1.MOTRICITATE GROSIERĂ'!A2</f>
        <v>Elev:</v>
      </c>
      <c r="B2" s="102" t="str">
        <f>'1.1.MOTRICITATE GROSIERĂ'!B2</f>
        <v>….</v>
      </c>
      <c r="C2" s="102"/>
      <c r="D2" s="103"/>
      <c r="F2" s="271" t="s">
        <v>18</v>
      </c>
      <c r="G2" s="271"/>
      <c r="H2" s="271"/>
      <c r="I2" s="271"/>
      <c r="J2" s="271"/>
      <c r="K2" s="271"/>
      <c r="L2" s="271"/>
      <c r="M2" s="271"/>
      <c r="N2" s="271"/>
      <c r="O2" s="271"/>
    </row>
    <row r="3" spans="1:26" x14ac:dyDescent="0.3">
      <c r="A3" s="101" t="str">
        <f>'1.1.MOTRICITATE GROSIERĂ'!A3</f>
        <v>Clasa:</v>
      </c>
      <c r="B3" s="102" t="str">
        <f>'1.1.MOTRICITATE GROSIERĂ'!B3</f>
        <v>….</v>
      </c>
      <c r="C3" s="102"/>
      <c r="D3" s="103"/>
    </row>
    <row r="4" spans="1:26" ht="14.5" thickBot="1" x14ac:dyDescent="0.35">
      <c r="A4" s="104" t="str">
        <f>'1.1.MOTRICITATE GROSIERĂ'!A4</f>
        <v>Vârsta:</v>
      </c>
      <c r="B4" s="158" t="str">
        <f>'1.1.MOTRICITATE GROSIERĂ'!B4</f>
        <v>...</v>
      </c>
      <c r="C4" s="105"/>
      <c r="D4" s="106"/>
    </row>
    <row r="5" spans="1:26" x14ac:dyDescent="0.3">
      <c r="A5" s="3"/>
      <c r="B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3">
      <c r="A6" s="115"/>
      <c r="B6" s="4"/>
      <c r="C6" s="4"/>
      <c r="D6" s="4"/>
      <c r="E6" s="4"/>
      <c r="F6" s="4"/>
      <c r="G6" s="4"/>
      <c r="H6" s="4"/>
      <c r="I6" s="5"/>
      <c r="J6" s="5"/>
      <c r="K6" s="6"/>
      <c r="L6" s="6"/>
      <c r="M6" s="6"/>
      <c r="N6" s="6"/>
      <c r="O6" s="6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5" thickBot="1" x14ac:dyDescent="0.35">
      <c r="A7" s="7"/>
      <c r="B7" s="7"/>
      <c r="C7" s="7"/>
      <c r="D7" s="7"/>
      <c r="E7" s="7"/>
      <c r="F7" s="7"/>
      <c r="G7" s="7"/>
      <c r="H7" s="7"/>
      <c r="I7" s="5"/>
      <c r="J7" s="5"/>
      <c r="K7" s="8"/>
      <c r="L7" s="8"/>
      <c r="M7" s="8"/>
      <c r="N7" s="8"/>
      <c r="O7" s="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2.5" x14ac:dyDescent="0.3">
      <c r="A8" s="77"/>
      <c r="B8" s="153" t="str">
        <f>B17</f>
        <v>Coordonează și realizează mișcări ale membrelor, trunchiului, capului (motricitate grosieră)</v>
      </c>
      <c r="C8" s="154" t="str">
        <f>B25</f>
        <v>Are coordonare și pricizie în mișcări (motricitate fină)</v>
      </c>
      <c r="D8" s="154" t="str">
        <f>B33</f>
        <v>Recunoaște caracteristici ale obiectelor folosind simțul tactil</v>
      </c>
      <c r="E8" s="154" t="str">
        <f>B39</f>
        <v>Recunoaște stimuli gustativi</v>
      </c>
      <c r="F8" s="154" t="str">
        <f>B45</f>
        <v xml:space="preserve">Recunoaște stimuli olfactivi  </v>
      </c>
      <c r="G8" s="154" t="str">
        <f>B51</f>
        <v>Ascultă și indică semnale sonore</v>
      </c>
      <c r="H8" s="154" t="str">
        <f>B57</f>
        <v>Identifică  stimuli vizuali</v>
      </c>
      <c r="I8" s="155" t="str">
        <f>'[1]AUTONOMIE-SCORURI'!O8</f>
        <v>scor realizat</v>
      </c>
      <c r="J8" s="3"/>
      <c r="K8" s="95"/>
      <c r="L8" s="95"/>
      <c r="M8" s="3"/>
      <c r="N8" s="95"/>
      <c r="O8" s="95"/>
      <c r="P8" s="95"/>
      <c r="Q8" s="95"/>
      <c r="W8" s="96"/>
      <c r="X8" s="95"/>
      <c r="Y8" s="95"/>
      <c r="Z8" s="3"/>
    </row>
    <row r="9" spans="1:26" s="9" customFormat="1" ht="14.5" thickBot="1" x14ac:dyDescent="0.35">
      <c r="A9" s="78"/>
      <c r="B9" s="82" t="str">
        <f>A17</f>
        <v xml:space="preserve">1.1. </v>
      </c>
      <c r="C9" s="86" t="str">
        <f>A25</f>
        <v xml:space="preserve">2.1. </v>
      </c>
      <c r="D9" s="86" t="str">
        <f>A33</f>
        <v xml:space="preserve">3.1. </v>
      </c>
      <c r="E9" s="86" t="str">
        <f>A39</f>
        <v xml:space="preserve">3.2. </v>
      </c>
      <c r="F9" s="86" t="str">
        <f>A45</f>
        <v xml:space="preserve">3.3. </v>
      </c>
      <c r="G9" s="86" t="str">
        <f>A51</f>
        <v xml:space="preserve">3.4. </v>
      </c>
      <c r="H9" s="86" t="str">
        <f>A57</f>
        <v xml:space="preserve">3.5. </v>
      </c>
      <c r="I9" s="91"/>
      <c r="J9" s="12"/>
      <c r="K9" s="97"/>
      <c r="L9" s="97"/>
      <c r="M9" s="12"/>
      <c r="N9" s="97"/>
      <c r="O9" s="97"/>
      <c r="P9" s="97"/>
      <c r="Q9" s="97"/>
      <c r="W9" s="97"/>
      <c r="X9" s="97"/>
      <c r="Y9" s="97"/>
      <c r="Z9" s="12"/>
    </row>
    <row r="10" spans="1:26" x14ac:dyDescent="0.3">
      <c r="A10" s="79" t="s">
        <v>2</v>
      </c>
      <c r="B10" s="83">
        <f>O19</f>
        <v>0</v>
      </c>
      <c r="C10" s="87">
        <f>O27</f>
        <v>0</v>
      </c>
      <c r="D10" s="87">
        <f>O35</f>
        <v>0</v>
      </c>
      <c r="E10" s="87">
        <f>O41</f>
        <v>0</v>
      </c>
      <c r="F10" s="87">
        <f>O47</f>
        <v>0</v>
      </c>
      <c r="G10" s="87">
        <f>O53</f>
        <v>0</v>
      </c>
      <c r="H10" s="87">
        <f>O59</f>
        <v>0</v>
      </c>
      <c r="I10" s="92">
        <f>SUM(B10:H10)</f>
        <v>0</v>
      </c>
      <c r="J10" s="3"/>
      <c r="K10" s="38"/>
      <c r="L10" s="38"/>
      <c r="M10" s="3"/>
      <c r="N10" s="38"/>
      <c r="O10" s="38"/>
      <c r="P10" s="38"/>
      <c r="Q10" s="38"/>
      <c r="W10" s="39"/>
      <c r="X10" s="38"/>
      <c r="Y10" s="38"/>
      <c r="Z10" s="3"/>
    </row>
    <row r="11" spans="1:26" ht="14.5" thickBot="1" x14ac:dyDescent="0.35">
      <c r="A11" s="80" t="s">
        <v>3</v>
      </c>
      <c r="B11" s="84">
        <f t="shared" ref="B11:B12" si="0">O20</f>
        <v>0</v>
      </c>
      <c r="C11" s="88">
        <f t="shared" ref="C11:C12" si="1">O28</f>
        <v>0</v>
      </c>
      <c r="D11" s="88">
        <f t="shared" ref="D11:D12" si="2">O36</f>
        <v>0</v>
      </c>
      <c r="E11" s="88">
        <f t="shared" ref="E11:E12" si="3">O42</f>
        <v>0</v>
      </c>
      <c r="F11" s="88">
        <f t="shared" ref="F11:F12" si="4">O48</f>
        <v>0</v>
      </c>
      <c r="G11" s="88">
        <f t="shared" ref="G11:G12" si="5">O54</f>
        <v>0</v>
      </c>
      <c r="H11" s="88">
        <f t="shared" ref="H11:H12" si="6">O60</f>
        <v>0</v>
      </c>
      <c r="I11" s="93">
        <f>SUM(B11:H11)</f>
        <v>0</v>
      </c>
      <c r="J11" s="3"/>
      <c r="K11" s="38"/>
      <c r="L11" s="38"/>
      <c r="M11" s="3"/>
      <c r="N11" s="38"/>
      <c r="O11" s="38"/>
      <c r="P11" s="38"/>
      <c r="Q11" s="38"/>
      <c r="W11" s="39"/>
      <c r="X11" s="38"/>
      <c r="Y11" s="40"/>
      <c r="Z11" s="3"/>
    </row>
    <row r="12" spans="1:26" ht="14.5" thickBot="1" x14ac:dyDescent="0.35">
      <c r="A12" s="81" t="s">
        <v>49</v>
      </c>
      <c r="B12" s="85">
        <f t="shared" si="0"/>
        <v>40</v>
      </c>
      <c r="C12" s="89">
        <f t="shared" si="1"/>
        <v>34</v>
      </c>
      <c r="D12" s="89">
        <f t="shared" si="2"/>
        <v>15</v>
      </c>
      <c r="E12" s="89">
        <f t="shared" si="3"/>
        <v>11</v>
      </c>
      <c r="F12" s="89">
        <f t="shared" si="4"/>
        <v>9</v>
      </c>
      <c r="G12" s="89">
        <f t="shared" si="5"/>
        <v>12</v>
      </c>
      <c r="H12" s="90">
        <f t="shared" si="6"/>
        <v>30</v>
      </c>
      <c r="I12" s="94">
        <f>SUM(B12:H12)</f>
        <v>151</v>
      </c>
      <c r="J12" s="3"/>
      <c r="K12" s="3"/>
      <c r="L12" s="3"/>
      <c r="M12" s="3"/>
      <c r="N12" s="3"/>
      <c r="O12" s="3"/>
      <c r="P12" s="3"/>
      <c r="Q12" s="3"/>
      <c r="W12" s="3"/>
      <c r="X12" s="3"/>
      <c r="Y12" s="3"/>
      <c r="Z12" s="3"/>
    </row>
    <row r="13" spans="1:26" x14ac:dyDescent="0.3">
      <c r="A13" s="11"/>
      <c r="B13" s="12"/>
      <c r="C13" s="13"/>
      <c r="D13" s="13"/>
      <c r="E13" s="14"/>
      <c r="F13" s="14"/>
      <c r="G13" s="13"/>
      <c r="H13" s="14"/>
      <c r="I13" s="14"/>
    </row>
    <row r="14" spans="1:26" x14ac:dyDescent="0.3">
      <c r="A14" s="3"/>
      <c r="B14" s="3"/>
    </row>
    <row r="15" spans="1:26" s="44" customFormat="1" ht="13.9" customHeight="1" x14ac:dyDescent="0.3">
      <c r="A15" s="26" t="s">
        <v>213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26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7" ht="14.5" thickBot="1" x14ac:dyDescent="0.35">
      <c r="A17" s="17" t="str">
        <f>'1.1.MOTRICITATE GROSIERĂ'!A6</f>
        <v xml:space="preserve">1.1. </v>
      </c>
      <c r="B17" s="45" t="str">
        <f>'1.1.MOTRICITATE GROSIERĂ'!B6</f>
        <v>Coordonează și realizează mișcări ale membrelor, trunchiului, capului (motricitate grosieră)</v>
      </c>
    </row>
    <row r="18" spans="1:17" s="9" customFormat="1" ht="14.5" thickBot="1" x14ac:dyDescent="0.35">
      <c r="A18" s="269" t="str">
        <f>'1.1.MOTRICITATE GROSIERĂ'!A7</f>
        <v>Data evaluării</v>
      </c>
      <c r="B18" s="270"/>
      <c r="C18" s="60" t="str">
        <f>'1.1.MOTRICITATE GROSIERĂ'!C7</f>
        <v xml:space="preserve">nivel 1 </v>
      </c>
      <c r="D18" s="61" t="str">
        <f>'1.1.MOTRICITATE GROSIERĂ'!D7</f>
        <v xml:space="preserve">nivel 2 </v>
      </c>
      <c r="E18" s="61" t="str">
        <f>'1.1.MOTRICITATE GROSIERĂ'!E7</f>
        <v xml:space="preserve">nivel 3 </v>
      </c>
      <c r="F18" s="61" t="str">
        <f>'1.1.MOTRICITATE GROSIERĂ'!F7</f>
        <v xml:space="preserve">nivel 4 </v>
      </c>
      <c r="G18" s="61" t="str">
        <f>'1.1.MOTRICITATE GROSIERĂ'!G7</f>
        <v xml:space="preserve">nivel 5 </v>
      </c>
      <c r="H18" s="61" t="str">
        <f>'1.1.MOTRICITATE GROSIERĂ'!H7</f>
        <v xml:space="preserve">nivel 6 </v>
      </c>
      <c r="I18" s="61" t="str">
        <f>'1.1.MOTRICITATE GROSIERĂ'!I7</f>
        <v xml:space="preserve">nivel 7 </v>
      </c>
      <c r="J18" s="61" t="str">
        <f>'1.1.MOTRICITATE GROSIERĂ'!J7</f>
        <v xml:space="preserve">nivel 8 </v>
      </c>
      <c r="K18" s="61" t="str">
        <f>'1.1.MOTRICITATE GROSIERĂ'!K7</f>
        <v xml:space="preserve">nivel 9 </v>
      </c>
      <c r="L18" s="61" t="str">
        <f>'1.1.MOTRICITATE GROSIERĂ'!L7</f>
        <v xml:space="preserve">nivel 10 </v>
      </c>
      <c r="M18" s="61" t="str">
        <f>'1.1.MOTRICITATE GROSIERĂ'!M7</f>
        <v xml:space="preserve">nivel 11 </v>
      </c>
      <c r="N18" s="62" t="str">
        <f>'1.1.MOTRICITATE GROSIERĂ'!N7</f>
        <v>nivel 12</v>
      </c>
      <c r="O18" s="63" t="str">
        <f>'1.1.MOTRICITATE GROSIERĂ'!O7</f>
        <v>scor realizat</v>
      </c>
      <c r="Q18" s="10"/>
    </row>
    <row r="19" spans="1:17" x14ac:dyDescent="0.3">
      <c r="A19" s="64" t="str">
        <f>'1.1.MOTRICITATE GROSIERĂ'!A8</f>
        <v>Evaluare inițială</v>
      </c>
      <c r="B19" s="156">
        <f>'1.1.MOTRICITATE GROSIERĂ'!B8</f>
        <v>0</v>
      </c>
      <c r="C19" s="65">
        <f>'1.1.MOTRICITATE GROSIERĂ'!C8</f>
        <v>0</v>
      </c>
      <c r="D19" s="66">
        <f>'1.1.MOTRICITATE GROSIERĂ'!D8</f>
        <v>0</v>
      </c>
      <c r="E19" s="66">
        <f>'1.1.MOTRICITATE GROSIERĂ'!E8</f>
        <v>0</v>
      </c>
      <c r="F19" s="66">
        <f>'1.1.MOTRICITATE GROSIERĂ'!F8</f>
        <v>0</v>
      </c>
      <c r="G19" s="66">
        <f>'1.1.MOTRICITATE GROSIERĂ'!G8</f>
        <v>0</v>
      </c>
      <c r="H19" s="66">
        <f>'1.1.MOTRICITATE GROSIERĂ'!H8</f>
        <v>0</v>
      </c>
      <c r="I19" s="66">
        <f>'1.1.MOTRICITATE GROSIERĂ'!I8</f>
        <v>0</v>
      </c>
      <c r="J19" s="66">
        <f>'1.1.MOTRICITATE GROSIERĂ'!J8</f>
        <v>0</v>
      </c>
      <c r="K19" s="66">
        <f>'1.1.MOTRICITATE GROSIERĂ'!K8</f>
        <v>0</v>
      </c>
      <c r="L19" s="66">
        <f>'1.1.MOTRICITATE GROSIERĂ'!L8</f>
        <v>0</v>
      </c>
      <c r="M19" s="66">
        <f>'1.1.MOTRICITATE GROSIERĂ'!M8</f>
        <v>0</v>
      </c>
      <c r="N19" s="67">
        <f>'1.1.MOTRICITATE GROSIERĂ'!N8</f>
        <v>0</v>
      </c>
      <c r="O19" s="68">
        <f>'1.1.MOTRICITATE GROSIERĂ'!O8</f>
        <v>0</v>
      </c>
    </row>
    <row r="20" spans="1:17" ht="14.5" thickBot="1" x14ac:dyDescent="0.35">
      <c r="A20" s="69" t="str">
        <f>'1.1.MOTRICITATE GROSIERĂ'!A9</f>
        <v>Evaluare finală</v>
      </c>
      <c r="B20" s="157">
        <f>'1.1.MOTRICITATE GROSIERĂ'!B9</f>
        <v>0</v>
      </c>
      <c r="C20" s="70">
        <f>'1.1.MOTRICITATE GROSIERĂ'!C9</f>
        <v>0</v>
      </c>
      <c r="D20" s="71">
        <f>'1.1.MOTRICITATE GROSIERĂ'!D9</f>
        <v>0</v>
      </c>
      <c r="E20" s="71">
        <f>'1.1.MOTRICITATE GROSIERĂ'!E9</f>
        <v>0</v>
      </c>
      <c r="F20" s="71">
        <f>'1.1.MOTRICITATE GROSIERĂ'!F9</f>
        <v>0</v>
      </c>
      <c r="G20" s="71">
        <f>'1.1.MOTRICITATE GROSIERĂ'!G9</f>
        <v>0</v>
      </c>
      <c r="H20" s="71">
        <f>'1.1.MOTRICITATE GROSIERĂ'!H9</f>
        <v>0</v>
      </c>
      <c r="I20" s="71">
        <f>'1.1.MOTRICITATE GROSIERĂ'!I9</f>
        <v>0</v>
      </c>
      <c r="J20" s="71">
        <f>'1.1.MOTRICITATE GROSIERĂ'!J9</f>
        <v>0</v>
      </c>
      <c r="K20" s="71">
        <f>'1.1.MOTRICITATE GROSIERĂ'!K9</f>
        <v>0</v>
      </c>
      <c r="L20" s="71">
        <f>'1.1.MOTRICITATE GROSIERĂ'!L9</f>
        <v>0</v>
      </c>
      <c r="M20" s="71">
        <f>'1.1.MOTRICITATE GROSIERĂ'!M9</f>
        <v>0</v>
      </c>
      <c r="N20" s="72">
        <f>'1.1.MOTRICITATE GROSIERĂ'!N9</f>
        <v>0</v>
      </c>
      <c r="O20" s="73">
        <f>'1.1.MOTRICITATE GROSIERĂ'!O9</f>
        <v>0</v>
      </c>
    </row>
    <row r="21" spans="1:17" ht="14.5" thickBot="1" x14ac:dyDescent="0.35">
      <c r="A21" s="269" t="str">
        <f>'1.1.MOTRICITATE GROSIERĂ'!A10</f>
        <v>Scor maxim</v>
      </c>
      <c r="B21" s="270"/>
      <c r="C21" s="74">
        <f>'1.1.MOTRICITATE GROSIERĂ'!C10</f>
        <v>6</v>
      </c>
      <c r="D21" s="74">
        <f>'1.1.MOTRICITATE GROSIERĂ'!D10</f>
        <v>7</v>
      </c>
      <c r="E21" s="74">
        <f>'1.1.MOTRICITATE GROSIERĂ'!E10</f>
        <v>6</v>
      </c>
      <c r="F21" s="74">
        <f>'1.1.MOTRICITATE GROSIERĂ'!F10</f>
        <v>6</v>
      </c>
      <c r="G21" s="74">
        <f>'1.1.MOTRICITATE GROSIERĂ'!G10</f>
        <v>3</v>
      </c>
      <c r="H21" s="74">
        <f>'1.1.MOTRICITATE GROSIERĂ'!H10</f>
        <v>4</v>
      </c>
      <c r="I21" s="74">
        <f>'1.1.MOTRICITATE GROSIERĂ'!I10</f>
        <v>5</v>
      </c>
      <c r="J21" s="74">
        <f>'1.1.MOTRICITATE GROSIERĂ'!J10</f>
        <v>3</v>
      </c>
      <c r="K21" s="74">
        <f>'1.1.MOTRICITATE GROSIERĂ'!K10</f>
        <v>0</v>
      </c>
      <c r="L21" s="74">
        <f>'1.1.MOTRICITATE GROSIERĂ'!L10</f>
        <v>0</v>
      </c>
      <c r="M21" s="74">
        <f>'1.1.MOTRICITATE GROSIERĂ'!M10</f>
        <v>0</v>
      </c>
      <c r="N21" s="75">
        <f>'1.1.MOTRICITATE GROSIERĂ'!N10</f>
        <v>0</v>
      </c>
      <c r="O21" s="76">
        <f>'1.1.MOTRICITATE GROSIERĂ'!O10</f>
        <v>40</v>
      </c>
    </row>
    <row r="22" spans="1:17" x14ac:dyDescent="0.3">
      <c r="A22" s="11"/>
      <c r="B22" s="12"/>
      <c r="C22" s="13"/>
      <c r="D22" s="13"/>
      <c r="E22" s="14"/>
      <c r="F22" s="14"/>
      <c r="G22" s="13"/>
      <c r="H22" s="14"/>
      <c r="I22" s="14"/>
      <c r="J22" s="14"/>
      <c r="K22" s="14"/>
      <c r="L22" s="14"/>
      <c r="M22" s="15"/>
      <c r="N22" s="18"/>
      <c r="O22" s="18"/>
    </row>
    <row r="23" spans="1:17" x14ac:dyDescent="0.3">
      <c r="A23" s="42" t="s">
        <v>212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17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17" ht="15.75" customHeight="1" thickBot="1" x14ac:dyDescent="0.35">
      <c r="A25" s="17" t="str">
        <f>'2.1.MOTRICITATE FINĂ'!A6</f>
        <v xml:space="preserve">2.1. </v>
      </c>
      <c r="B25" s="45" t="str">
        <f>'2.1.MOTRICITATE FINĂ'!B6</f>
        <v>Are coordonare și pricizie în mișcări (motricitate fină)</v>
      </c>
    </row>
    <row r="26" spans="1:17" s="9" customFormat="1" ht="14.5" thickBot="1" x14ac:dyDescent="0.35">
      <c r="A26" s="269" t="str">
        <f>'2.1.MOTRICITATE FINĂ'!A7</f>
        <v>Data evaluării</v>
      </c>
      <c r="B26" s="270"/>
      <c r="C26" s="60" t="str">
        <f>'2.1.MOTRICITATE FINĂ'!C7</f>
        <v xml:space="preserve">nivel 1 </v>
      </c>
      <c r="D26" s="61" t="str">
        <f>'2.1.MOTRICITATE FINĂ'!D7</f>
        <v xml:space="preserve">nivel 2 </v>
      </c>
      <c r="E26" s="61" t="str">
        <f>'2.1.MOTRICITATE FINĂ'!E7</f>
        <v xml:space="preserve">nivel 3 </v>
      </c>
      <c r="F26" s="61" t="str">
        <f>'2.1.MOTRICITATE FINĂ'!F7</f>
        <v xml:space="preserve">nivel 4 </v>
      </c>
      <c r="G26" s="61" t="str">
        <f>'2.1.MOTRICITATE FINĂ'!G7</f>
        <v xml:space="preserve">nivel 5 </v>
      </c>
      <c r="H26" s="61" t="str">
        <f>'2.1.MOTRICITATE FINĂ'!H7</f>
        <v xml:space="preserve">nivel 6 </v>
      </c>
      <c r="I26" s="61" t="str">
        <f>'2.1.MOTRICITATE FINĂ'!I7</f>
        <v xml:space="preserve">nivel 7 </v>
      </c>
      <c r="J26" s="61" t="str">
        <f>'2.1.MOTRICITATE FINĂ'!J7</f>
        <v xml:space="preserve">nivel 8 </v>
      </c>
      <c r="K26" s="61" t="str">
        <f>'2.1.MOTRICITATE FINĂ'!K7</f>
        <v xml:space="preserve">nivel 9 </v>
      </c>
      <c r="L26" s="61" t="str">
        <f>'2.1.MOTRICITATE FINĂ'!L7</f>
        <v xml:space="preserve">nivel 10 </v>
      </c>
      <c r="M26" s="61" t="str">
        <f>'2.1.MOTRICITATE FINĂ'!M7</f>
        <v xml:space="preserve">nivel 11 </v>
      </c>
      <c r="N26" s="62" t="str">
        <f>'2.1.MOTRICITATE FINĂ'!N7</f>
        <v>nivel 12</v>
      </c>
      <c r="O26" s="63" t="str">
        <f>'2.1.MOTRICITATE FINĂ'!O7</f>
        <v>scor realizat</v>
      </c>
      <c r="Q26" s="10"/>
    </row>
    <row r="27" spans="1:17" x14ac:dyDescent="0.3">
      <c r="A27" s="64" t="str">
        <f>'2.1.MOTRICITATE FINĂ'!A8</f>
        <v>Evaluare inițială</v>
      </c>
      <c r="B27" s="156">
        <f>'2.1.MOTRICITATE FINĂ'!B8</f>
        <v>0</v>
      </c>
      <c r="C27" s="65">
        <f>'2.1.MOTRICITATE FINĂ'!C8</f>
        <v>0</v>
      </c>
      <c r="D27" s="66">
        <f>'2.1.MOTRICITATE FINĂ'!D8</f>
        <v>0</v>
      </c>
      <c r="E27" s="66">
        <f>'2.1.MOTRICITATE FINĂ'!E8</f>
        <v>0</v>
      </c>
      <c r="F27" s="66">
        <f>'2.1.MOTRICITATE FINĂ'!F8</f>
        <v>0</v>
      </c>
      <c r="G27" s="66">
        <f>'2.1.MOTRICITATE FINĂ'!G8</f>
        <v>0</v>
      </c>
      <c r="H27" s="66">
        <f>'2.1.MOTRICITATE FINĂ'!H8</f>
        <v>0</v>
      </c>
      <c r="I27" s="66">
        <f>'2.1.MOTRICITATE FINĂ'!I8</f>
        <v>0</v>
      </c>
      <c r="J27" s="66">
        <f>'2.1.MOTRICITATE FINĂ'!J8</f>
        <v>0</v>
      </c>
      <c r="K27" s="66">
        <f>'2.1.MOTRICITATE FINĂ'!K8</f>
        <v>0</v>
      </c>
      <c r="L27" s="66">
        <f>'2.1.MOTRICITATE FINĂ'!L8</f>
        <v>0</v>
      </c>
      <c r="M27" s="66">
        <f>'2.1.MOTRICITATE FINĂ'!M8</f>
        <v>0</v>
      </c>
      <c r="N27" s="67">
        <f>'2.1.MOTRICITATE FINĂ'!N8</f>
        <v>0</v>
      </c>
      <c r="O27" s="68">
        <f>'2.1.MOTRICITATE FINĂ'!O8</f>
        <v>0</v>
      </c>
    </row>
    <row r="28" spans="1:17" ht="14.5" thickBot="1" x14ac:dyDescent="0.35">
      <c r="A28" s="69" t="str">
        <f>'2.1.MOTRICITATE FINĂ'!A9</f>
        <v>Evaluare finală</v>
      </c>
      <c r="B28" s="157">
        <f>'2.1.MOTRICITATE FINĂ'!B9</f>
        <v>0</v>
      </c>
      <c r="C28" s="70">
        <f>'2.1.MOTRICITATE FINĂ'!C9</f>
        <v>0</v>
      </c>
      <c r="D28" s="71">
        <f>'2.1.MOTRICITATE FINĂ'!D9</f>
        <v>0</v>
      </c>
      <c r="E28" s="71">
        <f>'2.1.MOTRICITATE FINĂ'!E9</f>
        <v>0</v>
      </c>
      <c r="F28" s="71">
        <f>'2.1.MOTRICITATE FINĂ'!F9</f>
        <v>0</v>
      </c>
      <c r="G28" s="71">
        <f>'2.1.MOTRICITATE FINĂ'!G9</f>
        <v>0</v>
      </c>
      <c r="H28" s="71">
        <f>'2.1.MOTRICITATE FINĂ'!H9</f>
        <v>0</v>
      </c>
      <c r="I28" s="71">
        <f>'2.1.MOTRICITATE FINĂ'!I9</f>
        <v>0</v>
      </c>
      <c r="J28" s="71">
        <f>'2.1.MOTRICITATE FINĂ'!J9</f>
        <v>0</v>
      </c>
      <c r="K28" s="71">
        <f>'2.1.MOTRICITATE FINĂ'!K9</f>
        <v>0</v>
      </c>
      <c r="L28" s="71">
        <f>'2.1.MOTRICITATE FINĂ'!L9</f>
        <v>0</v>
      </c>
      <c r="M28" s="71">
        <f>'2.1.MOTRICITATE FINĂ'!M9</f>
        <v>0</v>
      </c>
      <c r="N28" s="72">
        <f>'2.1.MOTRICITATE FINĂ'!N9</f>
        <v>0</v>
      </c>
      <c r="O28" s="73">
        <f>'2.1.MOTRICITATE FINĂ'!O9</f>
        <v>0</v>
      </c>
    </row>
    <row r="29" spans="1:17" ht="14.5" thickBot="1" x14ac:dyDescent="0.35">
      <c r="A29" s="269" t="str">
        <f>'2.1.MOTRICITATE FINĂ'!A10</f>
        <v>Scor maxim</v>
      </c>
      <c r="B29" s="270"/>
      <c r="C29" s="74">
        <f>'2.1.MOTRICITATE FINĂ'!C10</f>
        <v>2</v>
      </c>
      <c r="D29" s="74">
        <f>'2.1.MOTRICITATE FINĂ'!D10</f>
        <v>4</v>
      </c>
      <c r="E29" s="74">
        <f>'2.1.MOTRICITATE FINĂ'!E10</f>
        <v>3</v>
      </c>
      <c r="F29" s="74">
        <f>'2.1.MOTRICITATE FINĂ'!F10</f>
        <v>4</v>
      </c>
      <c r="G29" s="74">
        <f>'2.1.MOTRICITATE FINĂ'!G10</f>
        <v>5</v>
      </c>
      <c r="H29" s="74">
        <f>'2.1.MOTRICITATE FINĂ'!H10</f>
        <v>5</v>
      </c>
      <c r="I29" s="74">
        <f>'2.1.MOTRICITATE FINĂ'!I10</f>
        <v>7</v>
      </c>
      <c r="J29" s="74">
        <f>'2.1.MOTRICITATE FINĂ'!J10</f>
        <v>2</v>
      </c>
      <c r="K29" s="74">
        <f>'2.1.MOTRICITATE FINĂ'!K10</f>
        <v>2</v>
      </c>
      <c r="L29" s="74">
        <f>'2.1.MOTRICITATE FINĂ'!L10</f>
        <v>0</v>
      </c>
      <c r="M29" s="74">
        <f>'2.1.MOTRICITATE FINĂ'!M10</f>
        <v>0</v>
      </c>
      <c r="N29" s="75">
        <f>'2.1.MOTRICITATE FINĂ'!N10</f>
        <v>0</v>
      </c>
      <c r="O29" s="76">
        <f>'2.1.MOTRICITATE FINĂ'!O10</f>
        <v>34</v>
      </c>
    </row>
    <row r="31" spans="1:17" ht="13.9" customHeight="1" x14ac:dyDescent="0.3">
      <c r="A31" s="272" t="s">
        <v>211</v>
      </c>
      <c r="B31" s="272"/>
      <c r="C31" s="272"/>
      <c r="D31" s="272"/>
      <c r="E31" s="272"/>
      <c r="F31" s="272"/>
      <c r="G31" s="272"/>
      <c r="H31" s="272"/>
      <c r="I31" s="272"/>
      <c r="J31" s="43"/>
      <c r="K31" s="43"/>
      <c r="L31" s="43"/>
      <c r="M31" s="43"/>
      <c r="N31" s="43"/>
      <c r="O31" s="43"/>
    </row>
    <row r="32" spans="1:17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7" ht="14.5" thickBot="1" x14ac:dyDescent="0.35">
      <c r="A33" s="17" t="str">
        <f>'3.1.SIMȚ TACTIL'!A6</f>
        <v xml:space="preserve">3.1. </v>
      </c>
      <c r="B33" s="45" t="str">
        <f>'3.1.SIMȚ TACTIL'!B6</f>
        <v>Recunoaște caracteristici ale obiectelor folosind simțul tactil</v>
      </c>
    </row>
    <row r="34" spans="1:17" s="9" customFormat="1" ht="14.5" thickBot="1" x14ac:dyDescent="0.35">
      <c r="A34" s="269" t="str">
        <f>'3.1.SIMȚ TACTIL'!A7</f>
        <v>Data evaluării</v>
      </c>
      <c r="B34" s="270"/>
      <c r="C34" s="60" t="str">
        <f>'3.1.SIMȚ TACTIL'!C7</f>
        <v xml:space="preserve">nivel 1 </v>
      </c>
      <c r="D34" s="61" t="str">
        <f>'3.1.SIMȚ TACTIL'!D7</f>
        <v xml:space="preserve">nivel 2 </v>
      </c>
      <c r="E34" s="61" t="str">
        <f>'3.1.SIMȚ TACTIL'!E7</f>
        <v xml:space="preserve">nivel 3 </v>
      </c>
      <c r="F34" s="61" t="str">
        <f>'3.1.SIMȚ TACTIL'!F7</f>
        <v xml:space="preserve">nivel 4 </v>
      </c>
      <c r="G34" s="61" t="str">
        <f>'3.1.SIMȚ TACTIL'!G7</f>
        <v xml:space="preserve">nivel 5 </v>
      </c>
      <c r="H34" s="61" t="str">
        <f>'3.1.SIMȚ TACTIL'!H7</f>
        <v xml:space="preserve">nivel 6 </v>
      </c>
      <c r="I34" s="61" t="str">
        <f>'3.1.SIMȚ TACTIL'!I7</f>
        <v xml:space="preserve">nivel 7 </v>
      </c>
      <c r="J34" s="61" t="str">
        <f>'3.1.SIMȚ TACTIL'!J7</f>
        <v xml:space="preserve">nivel 8 </v>
      </c>
      <c r="K34" s="61" t="str">
        <f>'3.1.SIMȚ TACTIL'!K7</f>
        <v xml:space="preserve">nivel 9 </v>
      </c>
      <c r="L34" s="61" t="str">
        <f>'3.1.SIMȚ TACTIL'!L7</f>
        <v xml:space="preserve">nivel 10 </v>
      </c>
      <c r="M34" s="61" t="str">
        <f>'3.1.SIMȚ TACTIL'!M7</f>
        <v xml:space="preserve">nivel 11 </v>
      </c>
      <c r="N34" s="62" t="str">
        <f>'3.1.SIMȚ TACTIL'!N7</f>
        <v>nivel 12</v>
      </c>
      <c r="O34" s="63" t="str">
        <f>'3.1.SIMȚ TACTIL'!O7</f>
        <v>scor realizat</v>
      </c>
      <c r="Q34" s="10"/>
    </row>
    <row r="35" spans="1:17" x14ac:dyDescent="0.3">
      <c r="A35" s="64" t="str">
        <f>'3.1.SIMȚ TACTIL'!A8</f>
        <v>Evaluare inițială</v>
      </c>
      <c r="B35" s="156">
        <f>'3.1.SIMȚ TACTIL'!B8</f>
        <v>0</v>
      </c>
      <c r="C35" s="65">
        <f>'3.1.SIMȚ TACTIL'!C8</f>
        <v>0</v>
      </c>
      <c r="D35" s="66">
        <f>'3.1.SIMȚ TACTIL'!D8</f>
        <v>0</v>
      </c>
      <c r="E35" s="66">
        <f>'3.1.SIMȚ TACTIL'!E8</f>
        <v>0</v>
      </c>
      <c r="F35" s="66">
        <f>'3.1.SIMȚ TACTIL'!F8</f>
        <v>0</v>
      </c>
      <c r="G35" s="66">
        <f>'3.1.SIMȚ TACTIL'!G8</f>
        <v>0</v>
      </c>
      <c r="H35" s="66">
        <f>'3.1.SIMȚ TACTIL'!H8</f>
        <v>0</v>
      </c>
      <c r="I35" s="66">
        <f>'3.1.SIMȚ TACTIL'!I8</f>
        <v>0</v>
      </c>
      <c r="J35" s="66">
        <f>'3.1.SIMȚ TACTIL'!J8</f>
        <v>0</v>
      </c>
      <c r="K35" s="66">
        <f>'3.1.SIMȚ TACTIL'!K8</f>
        <v>0</v>
      </c>
      <c r="L35" s="66">
        <f>'3.1.SIMȚ TACTIL'!L8</f>
        <v>0</v>
      </c>
      <c r="M35" s="66">
        <f>'3.1.SIMȚ TACTIL'!M8</f>
        <v>0</v>
      </c>
      <c r="N35" s="67">
        <f>'3.1.SIMȚ TACTIL'!N8</f>
        <v>0</v>
      </c>
      <c r="O35" s="68">
        <f>'3.1.SIMȚ TACTIL'!O8</f>
        <v>0</v>
      </c>
    </row>
    <row r="36" spans="1:17" ht="14.5" thickBot="1" x14ac:dyDescent="0.35">
      <c r="A36" s="69" t="str">
        <f>'3.1.SIMȚ TACTIL'!A9</f>
        <v>Evaluare finală</v>
      </c>
      <c r="B36" s="157">
        <f>'3.1.SIMȚ TACTIL'!B9</f>
        <v>0</v>
      </c>
      <c r="C36" s="70">
        <f>'3.1.SIMȚ TACTIL'!C9</f>
        <v>0</v>
      </c>
      <c r="D36" s="71">
        <f>'3.1.SIMȚ TACTIL'!D9</f>
        <v>0</v>
      </c>
      <c r="E36" s="71">
        <f>'3.1.SIMȚ TACTIL'!E9</f>
        <v>0</v>
      </c>
      <c r="F36" s="71">
        <f>'3.1.SIMȚ TACTIL'!F9</f>
        <v>0</v>
      </c>
      <c r="G36" s="71">
        <f>'3.1.SIMȚ TACTIL'!G9</f>
        <v>0</v>
      </c>
      <c r="H36" s="71">
        <f>'3.1.SIMȚ TACTIL'!H9</f>
        <v>0</v>
      </c>
      <c r="I36" s="71">
        <f>'3.1.SIMȚ TACTIL'!I9</f>
        <v>0</v>
      </c>
      <c r="J36" s="71">
        <f>'3.1.SIMȚ TACTIL'!J9</f>
        <v>0</v>
      </c>
      <c r="K36" s="71">
        <f>'3.1.SIMȚ TACTIL'!K9</f>
        <v>0</v>
      </c>
      <c r="L36" s="71">
        <f>'3.1.SIMȚ TACTIL'!L9</f>
        <v>0</v>
      </c>
      <c r="M36" s="71">
        <f>'3.1.SIMȚ TACTIL'!M9</f>
        <v>0</v>
      </c>
      <c r="N36" s="72">
        <f>'3.1.SIMȚ TACTIL'!N9</f>
        <v>0</v>
      </c>
      <c r="O36" s="73">
        <f>'3.1.SIMȚ TACTIL'!O9</f>
        <v>0</v>
      </c>
    </row>
    <row r="37" spans="1:17" ht="14.5" thickBot="1" x14ac:dyDescent="0.35">
      <c r="A37" s="269" t="str">
        <f>'3.1.SIMȚ TACTIL'!A10</f>
        <v>Scor maxim</v>
      </c>
      <c r="B37" s="270"/>
      <c r="C37" s="74">
        <f>'3.1.SIMȚ TACTIL'!C10</f>
        <v>1</v>
      </c>
      <c r="D37" s="74">
        <f>'3.1.SIMȚ TACTIL'!D10</f>
        <v>1</v>
      </c>
      <c r="E37" s="74">
        <f>'3.1.SIMȚ TACTIL'!E10</f>
        <v>4</v>
      </c>
      <c r="F37" s="74">
        <f>'3.1.SIMȚ TACTIL'!F10</f>
        <v>2</v>
      </c>
      <c r="G37" s="74">
        <f>'3.1.SIMȚ TACTIL'!G10</f>
        <v>2</v>
      </c>
      <c r="H37" s="74">
        <f>'3.1.SIMȚ TACTIL'!H10</f>
        <v>1</v>
      </c>
      <c r="I37" s="74">
        <f>'3.1.SIMȚ TACTIL'!I10</f>
        <v>3</v>
      </c>
      <c r="J37" s="74">
        <f>'3.1.SIMȚ TACTIL'!J10</f>
        <v>1</v>
      </c>
      <c r="K37" s="74">
        <f>'3.1.SIMȚ TACTIL'!K10</f>
        <v>0</v>
      </c>
      <c r="L37" s="74">
        <f>'3.1.SIMȚ TACTIL'!L10</f>
        <v>0</v>
      </c>
      <c r="M37" s="74">
        <f>'3.1.SIMȚ TACTIL'!M10</f>
        <v>0</v>
      </c>
      <c r="N37" s="75">
        <f>'3.1.SIMȚ TACTIL'!N10</f>
        <v>0</v>
      </c>
      <c r="O37" s="76">
        <f>'3.1.SIMȚ TACTIL'!O10</f>
        <v>15</v>
      </c>
    </row>
    <row r="39" spans="1:17" ht="14.5" thickBot="1" x14ac:dyDescent="0.35">
      <c r="A39" s="17" t="str">
        <f>'3.2.SIMȚ GUSTATIV'!A6</f>
        <v xml:space="preserve">3.2. </v>
      </c>
      <c r="B39" s="45" t="str">
        <f>'3.2.SIMȚ GUSTATIV'!B6</f>
        <v>Recunoaște stimuli gustativi</v>
      </c>
    </row>
    <row r="40" spans="1:17" s="9" customFormat="1" ht="14.5" thickBot="1" x14ac:dyDescent="0.35">
      <c r="A40" s="269" t="str">
        <f>'3.2.SIMȚ GUSTATIV'!A7</f>
        <v>Data evaluării</v>
      </c>
      <c r="B40" s="270"/>
      <c r="C40" s="60" t="str">
        <f>'3.2.SIMȚ GUSTATIV'!C7</f>
        <v xml:space="preserve">nivel 1 </v>
      </c>
      <c r="D40" s="61" t="str">
        <f>'3.2.SIMȚ GUSTATIV'!D7</f>
        <v xml:space="preserve">nivel 2 </v>
      </c>
      <c r="E40" s="61" t="str">
        <f>'3.2.SIMȚ GUSTATIV'!E7</f>
        <v xml:space="preserve">nivel 3 </v>
      </c>
      <c r="F40" s="61" t="str">
        <f>'3.2.SIMȚ GUSTATIV'!F7</f>
        <v xml:space="preserve">nivel 4 </v>
      </c>
      <c r="G40" s="61" t="str">
        <f>'3.2.SIMȚ GUSTATIV'!G7</f>
        <v xml:space="preserve">nivel 5 </v>
      </c>
      <c r="H40" s="61" t="str">
        <f>'3.2.SIMȚ GUSTATIV'!H7</f>
        <v xml:space="preserve">nivel 6 </v>
      </c>
      <c r="I40" s="61" t="str">
        <f>'3.2.SIMȚ GUSTATIV'!I7</f>
        <v xml:space="preserve">nivel 7 </v>
      </c>
      <c r="J40" s="61" t="str">
        <f>'3.2.SIMȚ GUSTATIV'!J7</f>
        <v xml:space="preserve">nivel 8 </v>
      </c>
      <c r="K40" s="61" t="str">
        <f>'3.2.SIMȚ GUSTATIV'!K7</f>
        <v xml:space="preserve">nivel 9 </v>
      </c>
      <c r="L40" s="61" t="str">
        <f>'3.2.SIMȚ GUSTATIV'!L7</f>
        <v xml:space="preserve">nivel 10 </v>
      </c>
      <c r="M40" s="61" t="str">
        <f>'3.2.SIMȚ GUSTATIV'!M7</f>
        <v xml:space="preserve">nivel 11 </v>
      </c>
      <c r="N40" s="62" t="str">
        <f>'3.2.SIMȚ GUSTATIV'!N7</f>
        <v>nivel 12</v>
      </c>
      <c r="O40" s="63" t="str">
        <f>'3.2.SIMȚ GUSTATIV'!O7</f>
        <v>scor realizat</v>
      </c>
      <c r="Q40" s="10"/>
    </row>
    <row r="41" spans="1:17" x14ac:dyDescent="0.3">
      <c r="A41" s="64" t="str">
        <f>'3.2.SIMȚ GUSTATIV'!A8</f>
        <v>Evaluare inițială</v>
      </c>
      <c r="B41" s="156">
        <f>'3.2.SIMȚ GUSTATIV'!B8</f>
        <v>0</v>
      </c>
      <c r="C41" s="65">
        <f>'3.2.SIMȚ GUSTATIV'!C8</f>
        <v>0</v>
      </c>
      <c r="D41" s="66">
        <f>'3.2.SIMȚ GUSTATIV'!D8</f>
        <v>0</v>
      </c>
      <c r="E41" s="66">
        <f>'3.2.SIMȚ GUSTATIV'!E8</f>
        <v>0</v>
      </c>
      <c r="F41" s="66">
        <f>'3.2.SIMȚ GUSTATIV'!F8</f>
        <v>0</v>
      </c>
      <c r="G41" s="66">
        <f>'3.2.SIMȚ GUSTATIV'!G8</f>
        <v>0</v>
      </c>
      <c r="H41" s="66">
        <f>'3.2.SIMȚ GUSTATIV'!H8</f>
        <v>0</v>
      </c>
      <c r="I41" s="66">
        <f>'3.2.SIMȚ GUSTATIV'!I8</f>
        <v>0</v>
      </c>
      <c r="J41" s="66">
        <f>'3.2.SIMȚ GUSTATIV'!J8</f>
        <v>0</v>
      </c>
      <c r="K41" s="66">
        <f>'3.2.SIMȚ GUSTATIV'!K8</f>
        <v>0</v>
      </c>
      <c r="L41" s="66">
        <f>'3.2.SIMȚ GUSTATIV'!L8</f>
        <v>0</v>
      </c>
      <c r="M41" s="66">
        <f>'3.2.SIMȚ GUSTATIV'!M8</f>
        <v>0</v>
      </c>
      <c r="N41" s="67">
        <f>'3.2.SIMȚ GUSTATIV'!N8</f>
        <v>0</v>
      </c>
      <c r="O41" s="68">
        <f>'3.2.SIMȚ GUSTATIV'!O8</f>
        <v>0</v>
      </c>
    </row>
    <row r="42" spans="1:17" ht="14.5" thickBot="1" x14ac:dyDescent="0.35">
      <c r="A42" s="69" t="str">
        <f>'3.2.SIMȚ GUSTATIV'!A9</f>
        <v>Evaluare finală</v>
      </c>
      <c r="B42" s="157">
        <f>'3.2.SIMȚ GUSTATIV'!B9</f>
        <v>0</v>
      </c>
      <c r="C42" s="70">
        <f>'3.2.SIMȚ GUSTATIV'!C9</f>
        <v>0</v>
      </c>
      <c r="D42" s="71">
        <f>'3.2.SIMȚ GUSTATIV'!D9</f>
        <v>0</v>
      </c>
      <c r="E42" s="71">
        <f>'3.2.SIMȚ GUSTATIV'!E9</f>
        <v>0</v>
      </c>
      <c r="F42" s="71">
        <f>'3.2.SIMȚ GUSTATIV'!F9</f>
        <v>0</v>
      </c>
      <c r="G42" s="71">
        <f>'3.2.SIMȚ GUSTATIV'!G9</f>
        <v>0</v>
      </c>
      <c r="H42" s="71">
        <f>'3.2.SIMȚ GUSTATIV'!H9</f>
        <v>0</v>
      </c>
      <c r="I42" s="71">
        <f>'3.2.SIMȚ GUSTATIV'!I9</f>
        <v>0</v>
      </c>
      <c r="J42" s="71">
        <f>'3.2.SIMȚ GUSTATIV'!J9</f>
        <v>0</v>
      </c>
      <c r="K42" s="71">
        <f>'3.2.SIMȚ GUSTATIV'!K9</f>
        <v>0</v>
      </c>
      <c r="L42" s="71">
        <f>'3.2.SIMȚ GUSTATIV'!L9</f>
        <v>0</v>
      </c>
      <c r="M42" s="71">
        <f>'3.2.SIMȚ GUSTATIV'!M9</f>
        <v>0</v>
      </c>
      <c r="N42" s="72">
        <f>'3.2.SIMȚ GUSTATIV'!N9</f>
        <v>0</v>
      </c>
      <c r="O42" s="73">
        <f>'3.2.SIMȚ GUSTATIV'!O9</f>
        <v>0</v>
      </c>
    </row>
    <row r="43" spans="1:17" ht="14.5" thickBot="1" x14ac:dyDescent="0.35">
      <c r="A43" s="269" t="str">
        <f>'3.2.SIMȚ GUSTATIV'!A10</f>
        <v>Scor maxim</v>
      </c>
      <c r="B43" s="270"/>
      <c r="C43" s="74">
        <f>'3.2.SIMȚ GUSTATIV'!C10</f>
        <v>1</v>
      </c>
      <c r="D43" s="74">
        <f>'3.2.SIMȚ GUSTATIV'!D10</f>
        <v>2</v>
      </c>
      <c r="E43" s="74">
        <f>'3.2.SIMȚ GUSTATIV'!E10</f>
        <v>1</v>
      </c>
      <c r="F43" s="74">
        <f>'3.2.SIMȚ GUSTATIV'!F10</f>
        <v>1</v>
      </c>
      <c r="G43" s="74">
        <f>'3.2.SIMȚ GUSTATIV'!G10</f>
        <v>1</v>
      </c>
      <c r="H43" s="74">
        <f>'3.2.SIMȚ GUSTATIV'!H10</f>
        <v>2</v>
      </c>
      <c r="I43" s="74">
        <f>'3.2.SIMȚ GUSTATIV'!I10</f>
        <v>2</v>
      </c>
      <c r="J43" s="74">
        <f>'3.2.SIMȚ GUSTATIV'!J10</f>
        <v>1</v>
      </c>
      <c r="K43" s="74">
        <f>'3.2.SIMȚ GUSTATIV'!K10</f>
        <v>0</v>
      </c>
      <c r="L43" s="74">
        <f>'3.2.SIMȚ GUSTATIV'!L10</f>
        <v>0</v>
      </c>
      <c r="M43" s="74">
        <f>'3.2.SIMȚ GUSTATIV'!M10</f>
        <v>0</v>
      </c>
      <c r="N43" s="75">
        <f>'3.2.SIMȚ GUSTATIV'!N10</f>
        <v>0</v>
      </c>
      <c r="O43" s="76">
        <f>'3.2.SIMȚ GUSTATIV'!O10</f>
        <v>11</v>
      </c>
    </row>
    <row r="44" spans="1:17" x14ac:dyDescent="0.3">
      <c r="A44" s="11"/>
      <c r="B44" s="12"/>
      <c r="C44" s="13"/>
      <c r="D44" s="13"/>
      <c r="E44" s="14"/>
      <c r="F44" s="14"/>
      <c r="G44" s="13"/>
      <c r="H44" s="14"/>
      <c r="I44" s="14"/>
      <c r="J44" s="14"/>
      <c r="K44" s="14"/>
      <c r="L44" s="14"/>
      <c r="M44" s="15"/>
      <c r="N44" s="16"/>
      <c r="O44" s="16"/>
    </row>
    <row r="45" spans="1:17" ht="14.5" thickBot="1" x14ac:dyDescent="0.35">
      <c r="A45" s="17" t="str">
        <f>'3.3.SIMȚ OLFACTIV'!A6</f>
        <v xml:space="preserve">3.3. </v>
      </c>
      <c r="B45" s="45" t="str">
        <f>'3.3.SIMȚ OLFACTIV'!B6</f>
        <v xml:space="preserve">Recunoaște stimuli olfactivi  </v>
      </c>
    </row>
    <row r="46" spans="1:17" s="9" customFormat="1" ht="14.5" thickBot="1" x14ac:dyDescent="0.35">
      <c r="A46" s="269" t="str">
        <f>'3.3.SIMȚ OLFACTIV'!A7</f>
        <v>Data evaluării</v>
      </c>
      <c r="B46" s="270"/>
      <c r="C46" s="60" t="str">
        <f>'3.3.SIMȚ OLFACTIV'!C7</f>
        <v xml:space="preserve">nivel 1 </v>
      </c>
      <c r="D46" s="61" t="str">
        <f>'3.3.SIMȚ OLFACTIV'!D7</f>
        <v xml:space="preserve">nivel 2 </v>
      </c>
      <c r="E46" s="61" t="str">
        <f>'3.3.SIMȚ OLFACTIV'!E7</f>
        <v xml:space="preserve">nivel 3 </v>
      </c>
      <c r="F46" s="61" t="str">
        <f>'3.3.SIMȚ OLFACTIV'!F7</f>
        <v xml:space="preserve">nivel 4 </v>
      </c>
      <c r="G46" s="61" t="str">
        <f>'3.3.SIMȚ OLFACTIV'!G7</f>
        <v xml:space="preserve">nivel 5 </v>
      </c>
      <c r="H46" s="61" t="str">
        <f>'3.3.SIMȚ OLFACTIV'!H7</f>
        <v xml:space="preserve">nivel 6 </v>
      </c>
      <c r="I46" s="61" t="str">
        <f>'3.3.SIMȚ OLFACTIV'!I7</f>
        <v xml:space="preserve">nivel 7 </v>
      </c>
      <c r="J46" s="61" t="str">
        <f>'3.3.SIMȚ OLFACTIV'!J7</f>
        <v xml:space="preserve">nivel 8 </v>
      </c>
      <c r="K46" s="61" t="str">
        <f>'3.3.SIMȚ OLFACTIV'!K7</f>
        <v xml:space="preserve">nivel 9 </v>
      </c>
      <c r="L46" s="61" t="str">
        <f>'3.3.SIMȚ OLFACTIV'!L7</f>
        <v xml:space="preserve">nivel 10 </v>
      </c>
      <c r="M46" s="61" t="str">
        <f>'3.3.SIMȚ OLFACTIV'!M7</f>
        <v xml:space="preserve">nivel 11 </v>
      </c>
      <c r="N46" s="62" t="str">
        <f>'3.3.SIMȚ OLFACTIV'!N7</f>
        <v>nivel 12</v>
      </c>
      <c r="O46" s="63" t="str">
        <f>'3.3.SIMȚ OLFACTIV'!O7</f>
        <v>scor realizat</v>
      </c>
      <c r="Q46" s="10"/>
    </row>
    <row r="47" spans="1:17" x14ac:dyDescent="0.3">
      <c r="A47" s="64" t="str">
        <f>'3.3.SIMȚ OLFACTIV'!A8</f>
        <v>Evaluare inițială</v>
      </c>
      <c r="B47" s="156">
        <f>'3.3.SIMȚ OLFACTIV'!B8</f>
        <v>0</v>
      </c>
      <c r="C47" s="65">
        <f>'3.3.SIMȚ OLFACTIV'!C8</f>
        <v>0</v>
      </c>
      <c r="D47" s="66">
        <f>'3.3.SIMȚ OLFACTIV'!D8</f>
        <v>0</v>
      </c>
      <c r="E47" s="66">
        <f>'3.3.SIMȚ OLFACTIV'!E8</f>
        <v>0</v>
      </c>
      <c r="F47" s="66">
        <f>'3.3.SIMȚ OLFACTIV'!F8</f>
        <v>0</v>
      </c>
      <c r="G47" s="66">
        <f>'3.3.SIMȚ OLFACTIV'!G8</f>
        <v>0</v>
      </c>
      <c r="H47" s="66">
        <f>'3.3.SIMȚ OLFACTIV'!H8</f>
        <v>0</v>
      </c>
      <c r="I47" s="66">
        <f>'3.3.SIMȚ OLFACTIV'!I8</f>
        <v>0</v>
      </c>
      <c r="J47" s="66">
        <f>'3.3.SIMȚ OLFACTIV'!J8</f>
        <v>0</v>
      </c>
      <c r="K47" s="66">
        <f>'3.3.SIMȚ OLFACTIV'!K8</f>
        <v>0</v>
      </c>
      <c r="L47" s="66">
        <f>'3.3.SIMȚ OLFACTIV'!L8</f>
        <v>0</v>
      </c>
      <c r="M47" s="66">
        <f>'3.3.SIMȚ OLFACTIV'!M8</f>
        <v>0</v>
      </c>
      <c r="N47" s="67">
        <f>'3.3.SIMȚ OLFACTIV'!N8</f>
        <v>0</v>
      </c>
      <c r="O47" s="68">
        <f>'3.3.SIMȚ OLFACTIV'!O8</f>
        <v>0</v>
      </c>
    </row>
    <row r="48" spans="1:17" ht="14.5" thickBot="1" x14ac:dyDescent="0.35">
      <c r="A48" s="69" t="str">
        <f>'3.3.SIMȚ OLFACTIV'!A9</f>
        <v>Evaluare finală</v>
      </c>
      <c r="B48" s="157">
        <f>'3.3.SIMȚ OLFACTIV'!B9</f>
        <v>0</v>
      </c>
      <c r="C48" s="70">
        <f>'3.3.SIMȚ OLFACTIV'!C9</f>
        <v>0</v>
      </c>
      <c r="D48" s="71">
        <f>'3.3.SIMȚ OLFACTIV'!D9</f>
        <v>0</v>
      </c>
      <c r="E48" s="71">
        <f>'3.3.SIMȚ OLFACTIV'!E9</f>
        <v>0</v>
      </c>
      <c r="F48" s="71">
        <f>'3.3.SIMȚ OLFACTIV'!F9</f>
        <v>0</v>
      </c>
      <c r="G48" s="71">
        <f>'3.3.SIMȚ OLFACTIV'!G9</f>
        <v>0</v>
      </c>
      <c r="H48" s="71">
        <f>'3.3.SIMȚ OLFACTIV'!H9</f>
        <v>0</v>
      </c>
      <c r="I48" s="71">
        <f>'3.3.SIMȚ OLFACTIV'!I9</f>
        <v>0</v>
      </c>
      <c r="J48" s="71">
        <f>'3.3.SIMȚ OLFACTIV'!J9</f>
        <v>0</v>
      </c>
      <c r="K48" s="71">
        <f>'3.3.SIMȚ OLFACTIV'!K9</f>
        <v>0</v>
      </c>
      <c r="L48" s="71">
        <f>'3.3.SIMȚ OLFACTIV'!L9</f>
        <v>0</v>
      </c>
      <c r="M48" s="71">
        <f>'3.3.SIMȚ OLFACTIV'!M9</f>
        <v>0</v>
      </c>
      <c r="N48" s="72">
        <f>'3.3.SIMȚ OLFACTIV'!N9</f>
        <v>0</v>
      </c>
      <c r="O48" s="73">
        <f>'3.3.SIMȚ OLFACTIV'!O9</f>
        <v>0</v>
      </c>
    </row>
    <row r="49" spans="1:17" ht="14.5" thickBot="1" x14ac:dyDescent="0.35">
      <c r="A49" s="269" t="str">
        <f>'3.3.SIMȚ OLFACTIV'!A10</f>
        <v>Scor maxim</v>
      </c>
      <c r="B49" s="270"/>
      <c r="C49" s="74">
        <f>'3.3.SIMȚ OLFACTIV'!C10</f>
        <v>2</v>
      </c>
      <c r="D49" s="74">
        <f>'3.3.SIMȚ OLFACTIV'!D10</f>
        <v>2</v>
      </c>
      <c r="E49" s="74">
        <f>'3.3.SIMȚ OLFACTIV'!E10</f>
        <v>1</v>
      </c>
      <c r="F49" s="74">
        <f>'3.3.SIMȚ OLFACTIV'!F10</f>
        <v>1</v>
      </c>
      <c r="G49" s="74">
        <f>'3.3.SIMȚ OLFACTIV'!G10</f>
        <v>1</v>
      </c>
      <c r="H49" s="74">
        <f>'3.3.SIMȚ OLFACTIV'!H10</f>
        <v>1</v>
      </c>
      <c r="I49" s="74">
        <f>'3.3.SIMȚ OLFACTIV'!I10</f>
        <v>1</v>
      </c>
      <c r="J49" s="74">
        <f>'3.3.SIMȚ OLFACTIV'!J10</f>
        <v>0</v>
      </c>
      <c r="K49" s="74">
        <f>'3.3.SIMȚ OLFACTIV'!K10</f>
        <v>0</v>
      </c>
      <c r="L49" s="74">
        <f>'3.3.SIMȚ OLFACTIV'!L10</f>
        <v>0</v>
      </c>
      <c r="M49" s="74">
        <f>'3.3.SIMȚ OLFACTIV'!M10</f>
        <v>0</v>
      </c>
      <c r="N49" s="75">
        <f>'3.3.SIMȚ OLFACTIV'!N10</f>
        <v>0</v>
      </c>
      <c r="O49" s="76">
        <f>'3.3.SIMȚ OLFACTIV'!O10</f>
        <v>9</v>
      </c>
    </row>
    <row r="50" spans="1:17" x14ac:dyDescent="0.3">
      <c r="A50" s="11"/>
      <c r="B50" s="12"/>
      <c r="C50" s="13"/>
      <c r="D50" s="13"/>
      <c r="E50" s="14"/>
      <c r="F50" s="14"/>
      <c r="G50" s="13"/>
      <c r="H50" s="14"/>
      <c r="I50" s="14"/>
      <c r="J50" s="14"/>
      <c r="K50" s="14"/>
      <c r="L50" s="14"/>
      <c r="M50" s="15"/>
      <c r="N50" s="16"/>
      <c r="O50" s="16"/>
    </row>
    <row r="51" spans="1:17" ht="14.5" thickBot="1" x14ac:dyDescent="0.35">
      <c r="A51" s="17" t="str">
        <f>'3.4.SIMȚ AUDITIV'!A6</f>
        <v xml:space="preserve">3.4. </v>
      </c>
      <c r="B51" s="45" t="str">
        <f>'3.4.SIMȚ AUDITIV'!B6</f>
        <v>Ascultă și indică semnale sonore</v>
      </c>
    </row>
    <row r="52" spans="1:17" s="9" customFormat="1" ht="14.5" thickBot="1" x14ac:dyDescent="0.35">
      <c r="A52" s="269" t="str">
        <f>'3.4.SIMȚ AUDITIV'!A7</f>
        <v>Data evaluării</v>
      </c>
      <c r="B52" s="270"/>
      <c r="C52" s="60" t="str">
        <f>'3.4.SIMȚ AUDITIV'!C7</f>
        <v xml:space="preserve">nivel 1 </v>
      </c>
      <c r="D52" s="61" t="str">
        <f>'3.4.SIMȚ AUDITIV'!D7</f>
        <v xml:space="preserve">nivel 2 </v>
      </c>
      <c r="E52" s="61" t="str">
        <f>'3.4.SIMȚ AUDITIV'!E7</f>
        <v xml:space="preserve">nivel 3 </v>
      </c>
      <c r="F52" s="61" t="str">
        <f>'3.4.SIMȚ AUDITIV'!F7</f>
        <v xml:space="preserve">nivel 4 </v>
      </c>
      <c r="G52" s="61" t="str">
        <f>'3.4.SIMȚ AUDITIV'!G7</f>
        <v xml:space="preserve">nivel 5 </v>
      </c>
      <c r="H52" s="61" t="str">
        <f>'3.4.SIMȚ AUDITIV'!H7</f>
        <v xml:space="preserve">nivel 6 </v>
      </c>
      <c r="I52" s="61" t="str">
        <f>'3.4.SIMȚ AUDITIV'!I7</f>
        <v xml:space="preserve">nivel 7 </v>
      </c>
      <c r="J52" s="61" t="str">
        <f>'3.4.SIMȚ AUDITIV'!J7</f>
        <v xml:space="preserve">nivel 8 </v>
      </c>
      <c r="K52" s="61" t="str">
        <f>'3.4.SIMȚ AUDITIV'!K7</f>
        <v xml:space="preserve">nivel 9 </v>
      </c>
      <c r="L52" s="61" t="str">
        <f>'3.4.SIMȚ AUDITIV'!L7</f>
        <v xml:space="preserve">nivel 10 </v>
      </c>
      <c r="M52" s="61" t="str">
        <f>'3.4.SIMȚ AUDITIV'!M7</f>
        <v xml:space="preserve">nivel 11 </v>
      </c>
      <c r="N52" s="62" t="str">
        <f>'3.4.SIMȚ AUDITIV'!N7</f>
        <v>nivel 12</v>
      </c>
      <c r="O52" s="63" t="str">
        <f>'3.4.SIMȚ AUDITIV'!O7</f>
        <v>scor realizat</v>
      </c>
      <c r="Q52" s="10"/>
    </row>
    <row r="53" spans="1:17" x14ac:dyDescent="0.3">
      <c r="A53" s="64" t="str">
        <f>'3.4.SIMȚ AUDITIV'!A8</f>
        <v>Evaluare inițială</v>
      </c>
      <c r="B53" s="156">
        <f>'3.4.SIMȚ AUDITIV'!B8</f>
        <v>0</v>
      </c>
      <c r="C53" s="65">
        <f>'3.4.SIMȚ AUDITIV'!C8</f>
        <v>0</v>
      </c>
      <c r="D53" s="66">
        <f>'3.4.SIMȚ AUDITIV'!D8</f>
        <v>0</v>
      </c>
      <c r="E53" s="66">
        <f>'3.4.SIMȚ AUDITIV'!E8</f>
        <v>0</v>
      </c>
      <c r="F53" s="66">
        <f>'3.4.SIMȚ AUDITIV'!F8</f>
        <v>0</v>
      </c>
      <c r="G53" s="66">
        <f>'3.4.SIMȚ AUDITIV'!G8</f>
        <v>0</v>
      </c>
      <c r="H53" s="66">
        <f>'3.4.SIMȚ AUDITIV'!H8</f>
        <v>0</v>
      </c>
      <c r="I53" s="66">
        <f>'3.4.SIMȚ AUDITIV'!I8</f>
        <v>0</v>
      </c>
      <c r="J53" s="66">
        <f>'3.4.SIMȚ AUDITIV'!J8</f>
        <v>0</v>
      </c>
      <c r="K53" s="66">
        <f>'3.4.SIMȚ AUDITIV'!K8</f>
        <v>0</v>
      </c>
      <c r="L53" s="66">
        <f>'3.4.SIMȚ AUDITIV'!L8</f>
        <v>0</v>
      </c>
      <c r="M53" s="66">
        <f>'3.4.SIMȚ AUDITIV'!M8</f>
        <v>0</v>
      </c>
      <c r="N53" s="67">
        <f>'3.4.SIMȚ AUDITIV'!N8</f>
        <v>0</v>
      </c>
      <c r="O53" s="68">
        <f>'3.4.SIMȚ AUDITIV'!O8</f>
        <v>0</v>
      </c>
    </row>
    <row r="54" spans="1:17" ht="14.5" thickBot="1" x14ac:dyDescent="0.35">
      <c r="A54" s="69" t="str">
        <f>'3.4.SIMȚ AUDITIV'!A9</f>
        <v>Evaluare finală</v>
      </c>
      <c r="B54" s="157">
        <f>'3.4.SIMȚ AUDITIV'!B9</f>
        <v>0</v>
      </c>
      <c r="C54" s="70">
        <f>'3.4.SIMȚ AUDITIV'!C9</f>
        <v>0</v>
      </c>
      <c r="D54" s="71">
        <f>'3.4.SIMȚ AUDITIV'!D9</f>
        <v>0</v>
      </c>
      <c r="E54" s="71">
        <f>'3.4.SIMȚ AUDITIV'!E9</f>
        <v>0</v>
      </c>
      <c r="F54" s="71">
        <f>'3.4.SIMȚ AUDITIV'!F9</f>
        <v>0</v>
      </c>
      <c r="G54" s="71">
        <f>'3.4.SIMȚ AUDITIV'!G9</f>
        <v>0</v>
      </c>
      <c r="H54" s="71">
        <f>'3.4.SIMȚ AUDITIV'!H9</f>
        <v>0</v>
      </c>
      <c r="I54" s="71">
        <f>'3.4.SIMȚ AUDITIV'!I9</f>
        <v>0</v>
      </c>
      <c r="J54" s="71">
        <f>'3.4.SIMȚ AUDITIV'!J9</f>
        <v>0</v>
      </c>
      <c r="K54" s="71">
        <f>'3.4.SIMȚ AUDITIV'!K9</f>
        <v>0</v>
      </c>
      <c r="L54" s="71">
        <f>'3.4.SIMȚ AUDITIV'!L9</f>
        <v>0</v>
      </c>
      <c r="M54" s="71">
        <f>'3.4.SIMȚ AUDITIV'!M9</f>
        <v>0</v>
      </c>
      <c r="N54" s="72">
        <f>'3.4.SIMȚ AUDITIV'!N9</f>
        <v>0</v>
      </c>
      <c r="O54" s="73">
        <f>'3.4.SIMȚ AUDITIV'!O9</f>
        <v>0</v>
      </c>
    </row>
    <row r="55" spans="1:17" ht="14.5" thickBot="1" x14ac:dyDescent="0.35">
      <c r="A55" s="269" t="str">
        <f>'3.4.SIMȚ AUDITIV'!A10</f>
        <v>Scor maxim</v>
      </c>
      <c r="B55" s="270"/>
      <c r="C55" s="74">
        <f>'3.4.SIMȚ AUDITIV'!C10</f>
        <v>3</v>
      </c>
      <c r="D55" s="74">
        <f>'3.4.SIMȚ AUDITIV'!D10</f>
        <v>3</v>
      </c>
      <c r="E55" s="74">
        <f>'3.4.SIMȚ AUDITIV'!E10</f>
        <v>2</v>
      </c>
      <c r="F55" s="74">
        <f>'3.4.SIMȚ AUDITIV'!F10</f>
        <v>1</v>
      </c>
      <c r="G55" s="74">
        <f>'3.4.SIMȚ AUDITIV'!G10</f>
        <v>1</v>
      </c>
      <c r="H55" s="74">
        <f>'3.4.SIMȚ AUDITIV'!H10</f>
        <v>1</v>
      </c>
      <c r="I55" s="74">
        <f>'3.4.SIMȚ AUDITIV'!I10</f>
        <v>1</v>
      </c>
      <c r="J55" s="74">
        <f>'3.4.SIMȚ AUDITIV'!J10</f>
        <v>0</v>
      </c>
      <c r="K55" s="74">
        <f>'3.4.SIMȚ AUDITIV'!K10</f>
        <v>0</v>
      </c>
      <c r="L55" s="74">
        <f>'3.4.SIMȚ AUDITIV'!L10</f>
        <v>0</v>
      </c>
      <c r="M55" s="74">
        <f>'3.4.SIMȚ AUDITIV'!M10</f>
        <v>0</v>
      </c>
      <c r="N55" s="75">
        <f>'3.4.SIMȚ AUDITIV'!N10</f>
        <v>0</v>
      </c>
      <c r="O55" s="76">
        <f>'3.4.SIMȚ AUDITIV'!O10</f>
        <v>12</v>
      </c>
    </row>
    <row r="56" spans="1:17" x14ac:dyDescent="0.3">
      <c r="A56" s="11"/>
      <c r="B56" s="12"/>
      <c r="C56" s="13"/>
      <c r="D56" s="13"/>
      <c r="E56" s="14"/>
      <c r="F56" s="14"/>
      <c r="G56" s="13"/>
      <c r="H56" s="14"/>
      <c r="I56" s="14"/>
      <c r="J56" s="14"/>
      <c r="K56" s="14"/>
      <c r="L56" s="14"/>
      <c r="M56" s="15"/>
      <c r="N56" s="16"/>
      <c r="O56" s="16"/>
    </row>
    <row r="57" spans="1:17" ht="14.5" thickBot="1" x14ac:dyDescent="0.35">
      <c r="A57" s="17" t="str">
        <f>'3.5.SIMȚ VIZUAL'!A6</f>
        <v xml:space="preserve">3.5. </v>
      </c>
      <c r="B57" s="45" t="str">
        <f>'3.5.SIMȚ VIZUAL'!B6</f>
        <v>Identifică  stimuli vizuali</v>
      </c>
    </row>
    <row r="58" spans="1:17" s="9" customFormat="1" ht="14.5" thickBot="1" x14ac:dyDescent="0.35">
      <c r="A58" s="269" t="str">
        <f>'3.5.SIMȚ VIZUAL'!A7</f>
        <v>Data evaluării</v>
      </c>
      <c r="B58" s="270"/>
      <c r="C58" s="60" t="str">
        <f>'3.5.SIMȚ VIZUAL'!C7</f>
        <v xml:space="preserve">nivel 1 </v>
      </c>
      <c r="D58" s="61" t="str">
        <f>'3.5.SIMȚ VIZUAL'!D7</f>
        <v xml:space="preserve">nivel 2 </v>
      </c>
      <c r="E58" s="61" t="str">
        <f>'3.5.SIMȚ VIZUAL'!E7</f>
        <v xml:space="preserve">nivel 3 </v>
      </c>
      <c r="F58" s="61" t="str">
        <f>'3.5.SIMȚ VIZUAL'!F7</f>
        <v xml:space="preserve">nivel 4 </v>
      </c>
      <c r="G58" s="61" t="str">
        <f>'3.5.SIMȚ VIZUAL'!G7</f>
        <v xml:space="preserve">nivel 5 </v>
      </c>
      <c r="H58" s="61" t="str">
        <f>'3.5.SIMȚ VIZUAL'!H7</f>
        <v xml:space="preserve">nivel 6 </v>
      </c>
      <c r="I58" s="61" t="str">
        <f>'3.5.SIMȚ VIZUAL'!I7</f>
        <v xml:space="preserve">nivel 7 </v>
      </c>
      <c r="J58" s="61" t="str">
        <f>'3.5.SIMȚ VIZUAL'!J7</f>
        <v xml:space="preserve">nivel 8 </v>
      </c>
      <c r="K58" s="61" t="str">
        <f>'3.5.SIMȚ VIZUAL'!K7</f>
        <v xml:space="preserve">nivel 9 </v>
      </c>
      <c r="L58" s="61" t="str">
        <f>'3.5.SIMȚ VIZUAL'!L7</f>
        <v xml:space="preserve">nivel 10 </v>
      </c>
      <c r="M58" s="61" t="str">
        <f>'3.5.SIMȚ VIZUAL'!M7</f>
        <v xml:space="preserve">nivel 11 </v>
      </c>
      <c r="N58" s="62" t="str">
        <f>'3.5.SIMȚ VIZUAL'!N7</f>
        <v>nivel 12</v>
      </c>
      <c r="O58" s="63" t="str">
        <f>'3.5.SIMȚ VIZUAL'!O7</f>
        <v>scor realizat</v>
      </c>
      <c r="Q58" s="10"/>
    </row>
    <row r="59" spans="1:17" x14ac:dyDescent="0.3">
      <c r="A59" s="64" t="str">
        <f>'3.5.SIMȚ VIZUAL'!A8</f>
        <v>Evaluare inițială</v>
      </c>
      <c r="B59" s="156">
        <f>'3.5.SIMȚ VIZUAL'!B8</f>
        <v>0</v>
      </c>
      <c r="C59" s="65">
        <f>'3.5.SIMȚ VIZUAL'!C8</f>
        <v>0</v>
      </c>
      <c r="D59" s="66">
        <f>'3.5.SIMȚ VIZUAL'!D8</f>
        <v>0</v>
      </c>
      <c r="E59" s="66">
        <f>'3.5.SIMȚ VIZUAL'!E8</f>
        <v>0</v>
      </c>
      <c r="F59" s="66">
        <f>'3.5.SIMȚ VIZUAL'!F8</f>
        <v>0</v>
      </c>
      <c r="G59" s="66">
        <f>'3.5.SIMȚ VIZUAL'!G8</f>
        <v>0</v>
      </c>
      <c r="H59" s="66">
        <f>'3.5.SIMȚ VIZUAL'!H8</f>
        <v>0</v>
      </c>
      <c r="I59" s="66">
        <f>'3.5.SIMȚ VIZUAL'!I8</f>
        <v>0</v>
      </c>
      <c r="J59" s="66">
        <f>'3.5.SIMȚ VIZUAL'!J8</f>
        <v>0</v>
      </c>
      <c r="K59" s="66">
        <f>'3.5.SIMȚ VIZUAL'!K8</f>
        <v>0</v>
      </c>
      <c r="L59" s="66">
        <f>'3.5.SIMȚ VIZUAL'!L8</f>
        <v>0</v>
      </c>
      <c r="M59" s="66">
        <f>'3.5.SIMȚ VIZUAL'!M8</f>
        <v>0</v>
      </c>
      <c r="N59" s="67">
        <f>'3.5.SIMȚ VIZUAL'!N8</f>
        <v>0</v>
      </c>
      <c r="O59" s="68">
        <f>'3.5.SIMȚ VIZUAL'!O8</f>
        <v>0</v>
      </c>
    </row>
    <row r="60" spans="1:17" ht="14.5" thickBot="1" x14ac:dyDescent="0.35">
      <c r="A60" s="69" t="str">
        <f>'3.5.SIMȚ VIZUAL'!A9</f>
        <v>Evaluare finală</v>
      </c>
      <c r="B60" s="157">
        <f>'3.5.SIMȚ VIZUAL'!B9</f>
        <v>0</v>
      </c>
      <c r="C60" s="70">
        <f>'3.5.SIMȚ VIZUAL'!C9</f>
        <v>0</v>
      </c>
      <c r="D60" s="71">
        <f>'3.5.SIMȚ VIZUAL'!D9</f>
        <v>0</v>
      </c>
      <c r="E60" s="71">
        <f>'3.5.SIMȚ VIZUAL'!E9</f>
        <v>0</v>
      </c>
      <c r="F60" s="71">
        <f>'3.5.SIMȚ VIZUAL'!F9</f>
        <v>0</v>
      </c>
      <c r="G60" s="71">
        <f>'3.5.SIMȚ VIZUAL'!G9</f>
        <v>0</v>
      </c>
      <c r="H60" s="71">
        <f>'3.5.SIMȚ VIZUAL'!H9</f>
        <v>0</v>
      </c>
      <c r="I60" s="71">
        <f>'3.5.SIMȚ VIZUAL'!I9</f>
        <v>0</v>
      </c>
      <c r="J60" s="71">
        <f>'3.5.SIMȚ VIZUAL'!J9</f>
        <v>0</v>
      </c>
      <c r="K60" s="71">
        <f>'3.5.SIMȚ VIZUAL'!K9</f>
        <v>0</v>
      </c>
      <c r="L60" s="71">
        <f>'3.5.SIMȚ VIZUAL'!L9</f>
        <v>0</v>
      </c>
      <c r="M60" s="71">
        <f>'3.5.SIMȚ VIZUAL'!M9</f>
        <v>0</v>
      </c>
      <c r="N60" s="72">
        <f>'3.5.SIMȚ VIZUAL'!N9</f>
        <v>0</v>
      </c>
      <c r="O60" s="73">
        <f>'3.5.SIMȚ VIZUAL'!O9</f>
        <v>0</v>
      </c>
    </row>
    <row r="61" spans="1:17" ht="14.5" thickBot="1" x14ac:dyDescent="0.35">
      <c r="A61" s="269" t="str">
        <f>'3.5.SIMȚ VIZUAL'!A10</f>
        <v>Scor maxim</v>
      </c>
      <c r="B61" s="270"/>
      <c r="C61" s="74">
        <f>'3.5.SIMȚ VIZUAL'!C10</f>
        <v>2</v>
      </c>
      <c r="D61" s="74">
        <f>'3.5.SIMȚ VIZUAL'!D10</f>
        <v>4</v>
      </c>
      <c r="E61" s="74">
        <f>'3.5.SIMȚ VIZUAL'!E10</f>
        <v>4</v>
      </c>
      <c r="F61" s="74">
        <f>'3.5.SIMȚ VIZUAL'!F10</f>
        <v>3</v>
      </c>
      <c r="G61" s="74">
        <f>'3.5.SIMȚ VIZUAL'!G10</f>
        <v>4</v>
      </c>
      <c r="H61" s="74">
        <f>'3.5.SIMȚ VIZUAL'!H10</f>
        <v>4</v>
      </c>
      <c r="I61" s="74">
        <f>'3.5.SIMȚ VIZUAL'!I10</f>
        <v>2</v>
      </c>
      <c r="J61" s="74">
        <f>'3.5.SIMȚ VIZUAL'!J10</f>
        <v>4</v>
      </c>
      <c r="K61" s="74">
        <f>'3.5.SIMȚ VIZUAL'!K10</f>
        <v>3</v>
      </c>
      <c r="L61" s="74">
        <f>'3.5.SIMȚ VIZUAL'!L10</f>
        <v>0</v>
      </c>
      <c r="M61" s="74">
        <f>'3.5.SIMȚ VIZUAL'!M10</f>
        <v>0</v>
      </c>
      <c r="N61" s="75">
        <f>'3.5.SIMȚ VIZUAL'!N10</f>
        <v>0</v>
      </c>
      <c r="O61" s="76">
        <f>'3.5.SIMȚ VIZUAL'!O10</f>
        <v>30</v>
      </c>
    </row>
  </sheetData>
  <sheetProtection algorithmName="SHA-512" hashValue="CeCkRihsTkb8dLZ7VLPYB/IZvIiSHLHVzvqoOGDvST85BLFDQ7gbp1ChtBdfSxzQ5GL7vo2Yqgcwj6h48t/AMA==" saltValue="Hwf5Lr9anP6NN/kpq6WgRw==" spinCount="100000" sheet="1" objects="1" scenarios="1"/>
  <mergeCells count="16">
    <mergeCell ref="F2:O2"/>
    <mergeCell ref="A43:B43"/>
    <mergeCell ref="A40:B40"/>
    <mergeCell ref="A34:B34"/>
    <mergeCell ref="A37:B37"/>
    <mergeCell ref="A29:B29"/>
    <mergeCell ref="A26:B26"/>
    <mergeCell ref="A21:B21"/>
    <mergeCell ref="A18:B18"/>
    <mergeCell ref="A31:I31"/>
    <mergeCell ref="A61:B61"/>
    <mergeCell ref="A46:B46"/>
    <mergeCell ref="A49:B49"/>
    <mergeCell ref="A52:B52"/>
    <mergeCell ref="A55:B55"/>
    <mergeCell ref="A58:B5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1.1.MOTRICITATE GROSIERĂ</vt:lpstr>
      <vt:lpstr>2.1.MOTRICITATE FINĂ</vt:lpstr>
      <vt:lpstr>3.1.SIMȚ TACTIL</vt:lpstr>
      <vt:lpstr>3.2.SIMȚ GUSTATIV</vt:lpstr>
      <vt:lpstr>3.3.SIMȚ OLFACTIV</vt:lpstr>
      <vt:lpstr>3.4.SIMȚ AUDITIV</vt:lpstr>
      <vt:lpstr>3.5.SIMȚ VIZUAL</vt:lpstr>
      <vt:lpstr>DEZVOLTAREA SENZORIALĂ ȘI MOTOR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</dc:creator>
  <cp:lastModifiedBy>Inge José Smelik</cp:lastModifiedBy>
  <dcterms:created xsi:type="dcterms:W3CDTF">2020-03-24T09:02:35Z</dcterms:created>
  <dcterms:modified xsi:type="dcterms:W3CDTF">2020-11-24T06:34:24Z</dcterms:modified>
</cp:coreProperties>
</file>