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ingej\Documents\Grile ZML\Grilele Finale\"/>
    </mc:Choice>
  </mc:AlternateContent>
  <xr:revisionPtr revIDLastSave="0" documentId="13_ncr:1_{F7632B31-D72C-4102-B139-BED13235F3A3}" xr6:coauthVersionLast="45" xr6:coauthVersionMax="45" xr10:uidLastSave="{00000000-0000-0000-0000-000000000000}"/>
  <bookViews>
    <workbookView xWindow="-110" yWindow="-110" windowWidth="19420" windowHeight="10420" activeTab="2" xr2:uid="{00000000-000D-0000-FFFF-FFFF00000000}"/>
  </bookViews>
  <sheets>
    <sheet name="1.1. SE AUTOPREZINTĂ" sheetId="2" r:id="rId1"/>
    <sheet name="1.2. FACE O ALEGERE" sheetId="3" r:id="rId2"/>
    <sheet name="1.3. SE APĂRĂ PE SINE" sheetId="4" r:id="rId3"/>
    <sheet name="1.4. ÎȘI GESTIONEAZĂ SENTIMENTE" sheetId="5" r:id="rId4"/>
    <sheet name="2.1. ÎMPĂRTĂȘEȘE EXPERIENȚE" sheetId="6" r:id="rId5"/>
    <sheet name="2.2. ESTE POLITICOS" sheetId="7" r:id="rId6"/>
    <sheet name="2.3. GESTIONEAZĂ CERTURI" sheetId="8" r:id="rId7"/>
    <sheet name="DEZV. SOCIALĂ ȘI EMOȚIONALĂ" sheetId="1" r:id="rId8"/>
  </sheets>
  <externalReferences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8" l="1"/>
  <c r="M8" i="8"/>
  <c r="M10" i="8"/>
  <c r="L9" i="8"/>
  <c r="L8" i="8"/>
  <c r="L10" i="8"/>
  <c r="K9" i="8"/>
  <c r="K8" i="8"/>
  <c r="K10" i="8"/>
  <c r="J9" i="8"/>
  <c r="J8" i="8"/>
  <c r="J10" i="8"/>
  <c r="I9" i="8"/>
  <c r="I8" i="8"/>
  <c r="I10" i="8"/>
  <c r="H9" i="8"/>
  <c r="H8" i="8"/>
  <c r="H10" i="8"/>
  <c r="G9" i="8"/>
  <c r="G8" i="8"/>
  <c r="G10" i="8"/>
  <c r="F9" i="8"/>
  <c r="F8" i="8"/>
  <c r="F10" i="8"/>
  <c r="E9" i="8"/>
  <c r="E8" i="8"/>
  <c r="E10" i="8"/>
  <c r="L9" i="7"/>
  <c r="L8" i="7"/>
  <c r="L10" i="7"/>
  <c r="K9" i="7"/>
  <c r="K8" i="7"/>
  <c r="K10" i="7"/>
  <c r="J9" i="7"/>
  <c r="J8" i="7"/>
  <c r="J10" i="7"/>
  <c r="I9" i="7"/>
  <c r="I8" i="7"/>
  <c r="I10" i="7"/>
  <c r="H9" i="7"/>
  <c r="H8" i="7"/>
  <c r="H10" i="7"/>
  <c r="G9" i="7"/>
  <c r="G8" i="7"/>
  <c r="G10" i="7"/>
  <c r="F9" i="7"/>
  <c r="F8" i="7"/>
  <c r="F10" i="7"/>
  <c r="E10" i="7"/>
  <c r="E9" i="7"/>
  <c r="E8" i="7"/>
  <c r="D10" i="7"/>
  <c r="C9" i="7"/>
  <c r="C8" i="7"/>
  <c r="C10" i="7"/>
  <c r="N9" i="6"/>
  <c r="N8" i="6"/>
  <c r="N10" i="6"/>
  <c r="M9" i="6"/>
  <c r="M8" i="6"/>
  <c r="M10" i="6"/>
  <c r="L9" i="6"/>
  <c r="L8" i="6"/>
  <c r="L10" i="6"/>
  <c r="K9" i="6"/>
  <c r="K8" i="6"/>
  <c r="K10" i="6"/>
  <c r="J9" i="6"/>
  <c r="J8" i="6"/>
  <c r="J10" i="6"/>
  <c r="I9" i="6"/>
  <c r="I8" i="6"/>
  <c r="I10" i="6"/>
  <c r="H9" i="6"/>
  <c r="H8" i="6"/>
  <c r="H10" i="6"/>
  <c r="G9" i="6"/>
  <c r="G8" i="6"/>
  <c r="G10" i="6"/>
  <c r="F9" i="6"/>
  <c r="F8" i="6"/>
  <c r="F10" i="6"/>
  <c r="E9" i="6"/>
  <c r="E8" i="6"/>
  <c r="E10" i="6"/>
  <c r="D10" i="6"/>
  <c r="C9" i="6"/>
  <c r="C8" i="6"/>
  <c r="C10" i="6"/>
  <c r="N9" i="5"/>
  <c r="N8" i="5"/>
  <c r="N10" i="5"/>
  <c r="M9" i="5"/>
  <c r="M8" i="5"/>
  <c r="M10" i="5"/>
  <c r="L9" i="5"/>
  <c r="L8" i="5"/>
  <c r="L10" i="5"/>
  <c r="K9" i="5"/>
  <c r="K8" i="5"/>
  <c r="K10" i="5"/>
  <c r="J9" i="5"/>
  <c r="J8" i="5"/>
  <c r="J10" i="5"/>
  <c r="I9" i="5"/>
  <c r="I8" i="5"/>
  <c r="I10" i="5"/>
  <c r="H9" i="5"/>
  <c r="H8" i="5"/>
  <c r="H10" i="5"/>
  <c r="G9" i="5"/>
  <c r="G8" i="5"/>
  <c r="G10" i="5"/>
  <c r="F9" i="5"/>
  <c r="F8" i="5"/>
  <c r="F10" i="5"/>
  <c r="E9" i="5"/>
  <c r="E8" i="5"/>
  <c r="E10" i="5"/>
  <c r="D9" i="5"/>
  <c r="D8" i="5"/>
  <c r="D10" i="5"/>
  <c r="C9" i="5"/>
  <c r="C8" i="5"/>
  <c r="C10" i="5"/>
  <c r="N9" i="4" l="1"/>
  <c r="N8" i="4"/>
  <c r="N10" i="4"/>
  <c r="M9" i="4"/>
  <c r="M8" i="4"/>
  <c r="M10" i="4"/>
  <c r="L9" i="4"/>
  <c r="L8" i="4"/>
  <c r="L10" i="4"/>
  <c r="K9" i="4"/>
  <c r="K8" i="4"/>
  <c r="K10" i="4"/>
  <c r="J9" i="4"/>
  <c r="J8" i="4"/>
  <c r="J10" i="4"/>
  <c r="I9" i="4"/>
  <c r="I8" i="4"/>
  <c r="I10" i="4"/>
  <c r="H9" i="4"/>
  <c r="H8" i="4"/>
  <c r="H10" i="4"/>
  <c r="G9" i="4"/>
  <c r="G8" i="4"/>
  <c r="G10" i="4"/>
  <c r="F9" i="4"/>
  <c r="F8" i="4"/>
  <c r="F10" i="4"/>
  <c r="E10" i="4"/>
  <c r="D10" i="4"/>
  <c r="C9" i="4"/>
  <c r="C8" i="4"/>
  <c r="C10" i="4"/>
  <c r="M9" i="3"/>
  <c r="M8" i="3"/>
  <c r="M10" i="3"/>
  <c r="L9" i="3"/>
  <c r="L8" i="3"/>
  <c r="L10" i="3"/>
  <c r="K9" i="3"/>
  <c r="K8" i="3"/>
  <c r="K10" i="3"/>
  <c r="J9" i="3"/>
  <c r="J8" i="3"/>
  <c r="J10" i="3"/>
  <c r="I9" i="3"/>
  <c r="I8" i="3"/>
  <c r="I10" i="3"/>
  <c r="H9" i="3"/>
  <c r="H8" i="3"/>
  <c r="H10" i="3"/>
  <c r="G9" i="3"/>
  <c r="G8" i="3"/>
  <c r="G10" i="3"/>
  <c r="F9" i="3"/>
  <c r="F8" i="3"/>
  <c r="F10" i="3"/>
  <c r="E9" i="3"/>
  <c r="E8" i="3"/>
  <c r="E10" i="3"/>
  <c r="D9" i="3"/>
  <c r="D8" i="3"/>
  <c r="D10" i="3"/>
  <c r="C9" i="3"/>
  <c r="C8" i="3"/>
  <c r="C10" i="3"/>
  <c r="M9" i="2"/>
  <c r="M8" i="2"/>
  <c r="M10" i="2"/>
  <c r="L9" i="2"/>
  <c r="L8" i="2"/>
  <c r="L10" i="2"/>
  <c r="K9" i="2"/>
  <c r="K8" i="2"/>
  <c r="K10" i="2"/>
  <c r="J9" i="2"/>
  <c r="J8" i="2"/>
  <c r="J10" i="2"/>
  <c r="I9" i="2"/>
  <c r="I8" i="2"/>
  <c r="I10" i="2"/>
  <c r="H9" i="2"/>
  <c r="H8" i="2"/>
  <c r="H10" i="2"/>
  <c r="G9" i="2"/>
  <c r="G8" i="2"/>
  <c r="G10" i="2"/>
  <c r="B4" i="8" l="1"/>
  <c r="A4" i="8"/>
  <c r="B3" i="8"/>
  <c r="A3" i="8"/>
  <c r="B2" i="8"/>
  <c r="A2" i="8"/>
  <c r="B1" i="8"/>
  <c r="A1" i="8"/>
  <c r="B4" i="7"/>
  <c r="A4" i="7"/>
  <c r="B3" i="7"/>
  <c r="A3" i="7"/>
  <c r="B2" i="7"/>
  <c r="A2" i="7"/>
  <c r="B1" i="7"/>
  <c r="A1" i="7"/>
  <c r="B4" i="6"/>
  <c r="A4" i="6"/>
  <c r="B3" i="6"/>
  <c r="A3" i="6"/>
  <c r="B2" i="6"/>
  <c r="A2" i="6"/>
  <c r="B1" i="6"/>
  <c r="A1" i="6"/>
  <c r="B4" i="5"/>
  <c r="A4" i="5"/>
  <c r="B3" i="5"/>
  <c r="A3" i="5"/>
  <c r="B2" i="5"/>
  <c r="A2" i="5"/>
  <c r="B1" i="5"/>
  <c r="A1" i="5"/>
  <c r="B4" i="4"/>
  <c r="A4" i="4"/>
  <c r="B3" i="4"/>
  <c r="A3" i="4"/>
  <c r="B2" i="4"/>
  <c r="A2" i="4"/>
  <c r="B1" i="4"/>
  <c r="A1" i="4"/>
  <c r="B4" i="3"/>
  <c r="A4" i="3"/>
  <c r="B3" i="3"/>
  <c r="A3" i="3"/>
  <c r="B2" i="3"/>
  <c r="A2" i="3"/>
  <c r="B1" i="3"/>
  <c r="A1" i="3"/>
  <c r="A1" i="1"/>
  <c r="B1" i="1"/>
  <c r="A2" i="1"/>
  <c r="B2" i="1"/>
  <c r="A3" i="1"/>
  <c r="B3" i="1"/>
  <c r="A4" i="1"/>
  <c r="B4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A27" i="1"/>
  <c r="B27" i="1"/>
  <c r="C27" i="1"/>
  <c r="D27" i="1"/>
  <c r="E27" i="1"/>
  <c r="F27" i="1"/>
  <c r="G27" i="1"/>
  <c r="H27" i="1"/>
  <c r="I27" i="1"/>
  <c r="J27" i="1"/>
  <c r="L27" i="1"/>
  <c r="N27" i="1"/>
  <c r="A55" i="1"/>
  <c r="H9" i="1" s="1"/>
  <c r="B55" i="1"/>
  <c r="H8" i="1" s="1"/>
  <c r="A56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A57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A58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A59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A49" i="1"/>
  <c r="G9" i="1" s="1"/>
  <c r="B49" i="1"/>
  <c r="G8" i="1" s="1"/>
  <c r="A50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A51" i="1"/>
  <c r="B51" i="1"/>
  <c r="C51" i="1"/>
  <c r="E51" i="1"/>
  <c r="F51" i="1"/>
  <c r="G51" i="1"/>
  <c r="H51" i="1"/>
  <c r="I51" i="1"/>
  <c r="J51" i="1"/>
  <c r="K51" i="1"/>
  <c r="L51" i="1"/>
  <c r="M51" i="1"/>
  <c r="N51" i="1"/>
  <c r="A52" i="1"/>
  <c r="B52" i="1"/>
  <c r="C52" i="1"/>
  <c r="E52" i="1"/>
  <c r="F52" i="1"/>
  <c r="G52" i="1"/>
  <c r="H52" i="1"/>
  <c r="I52" i="1"/>
  <c r="J52" i="1"/>
  <c r="K52" i="1"/>
  <c r="L52" i="1"/>
  <c r="M52" i="1"/>
  <c r="N52" i="1"/>
  <c r="A53" i="1"/>
  <c r="B53" i="1"/>
  <c r="C53" i="1"/>
  <c r="D53" i="1"/>
  <c r="E53" i="1"/>
  <c r="F53" i="1"/>
  <c r="G53" i="1"/>
  <c r="H53" i="1"/>
  <c r="I53" i="1"/>
  <c r="J53" i="1"/>
  <c r="K53" i="1"/>
  <c r="L53" i="1"/>
  <c r="M53" i="1"/>
  <c r="A43" i="1"/>
  <c r="F9" i="1" s="1"/>
  <c r="B43" i="1"/>
  <c r="F8" i="1" s="1"/>
  <c r="A44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A45" i="1"/>
  <c r="B45" i="1"/>
  <c r="C45" i="1"/>
  <c r="E45" i="1"/>
  <c r="F45" i="1"/>
  <c r="G45" i="1"/>
  <c r="H45" i="1"/>
  <c r="I45" i="1"/>
  <c r="J45" i="1"/>
  <c r="K45" i="1"/>
  <c r="L45" i="1"/>
  <c r="M45" i="1"/>
  <c r="N45" i="1"/>
  <c r="A46" i="1"/>
  <c r="B46" i="1"/>
  <c r="C46" i="1"/>
  <c r="E46" i="1"/>
  <c r="F46" i="1"/>
  <c r="G46" i="1"/>
  <c r="H46" i="1"/>
  <c r="I46" i="1"/>
  <c r="J46" i="1"/>
  <c r="K46" i="1"/>
  <c r="L46" i="1"/>
  <c r="M46" i="1"/>
  <c r="N46" i="1"/>
  <c r="A47" i="1"/>
  <c r="B47" i="1"/>
  <c r="C47" i="1"/>
  <c r="D47" i="1"/>
  <c r="E47" i="1"/>
  <c r="F47" i="1"/>
  <c r="G47" i="1"/>
  <c r="H47" i="1"/>
  <c r="I47" i="1"/>
  <c r="J47" i="1"/>
  <c r="K47" i="1"/>
  <c r="L47" i="1"/>
  <c r="A35" i="1"/>
  <c r="E9" i="1" s="1"/>
  <c r="B35" i="1"/>
  <c r="E8" i="1" s="1"/>
  <c r="A36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A37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A38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A39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A29" i="1"/>
  <c r="D9" i="1" s="1"/>
  <c r="B29" i="1"/>
  <c r="D8" i="1" s="1"/>
  <c r="A30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A31" i="1"/>
  <c r="B31" i="1"/>
  <c r="C31" i="1"/>
  <c r="F31" i="1"/>
  <c r="G31" i="1"/>
  <c r="H31" i="1"/>
  <c r="I31" i="1"/>
  <c r="J31" i="1"/>
  <c r="K31" i="1"/>
  <c r="L31" i="1"/>
  <c r="M31" i="1"/>
  <c r="N31" i="1"/>
  <c r="A32" i="1"/>
  <c r="B32" i="1"/>
  <c r="C32" i="1"/>
  <c r="F32" i="1"/>
  <c r="G32" i="1"/>
  <c r="H32" i="1"/>
  <c r="I32" i="1"/>
  <c r="J32" i="1"/>
  <c r="K32" i="1"/>
  <c r="L32" i="1"/>
  <c r="M32" i="1"/>
  <c r="N32" i="1"/>
  <c r="A33" i="1"/>
  <c r="B33" i="1"/>
  <c r="C33" i="1"/>
  <c r="D33" i="1"/>
  <c r="E33" i="1"/>
  <c r="F33" i="1"/>
  <c r="G33" i="1"/>
  <c r="H33" i="1"/>
  <c r="I33" i="1"/>
  <c r="J33" i="1"/>
  <c r="N33" i="1"/>
  <c r="A23" i="1"/>
  <c r="C9" i="1" s="1"/>
  <c r="B23" i="1"/>
  <c r="C8" i="1" s="1"/>
  <c r="A17" i="1"/>
  <c r="B9" i="1" s="1"/>
  <c r="B17" i="1"/>
  <c r="B8" i="1" s="1"/>
  <c r="A18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A19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A20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A21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9" i="2"/>
  <c r="O20" i="1" s="1"/>
  <c r="B11" i="1" s="1"/>
  <c r="M27" i="1"/>
  <c r="K27" i="1"/>
  <c r="M33" i="1"/>
  <c r="L33" i="1"/>
  <c r="K33" i="1"/>
  <c r="E9" i="4"/>
  <c r="E32" i="1" s="1"/>
  <c r="D9" i="4"/>
  <c r="D32" i="1" s="1"/>
  <c r="O9" i="4"/>
  <c r="O32" i="1" s="1"/>
  <c r="D11" i="1" s="1"/>
  <c r="E8" i="4"/>
  <c r="E31" i="1" s="1"/>
  <c r="D8" i="4"/>
  <c r="D31" i="1" s="1"/>
  <c r="O9" i="5"/>
  <c r="O38" i="1" s="1"/>
  <c r="E11" i="1" s="1"/>
  <c r="O8" i="5"/>
  <c r="O37" i="1" s="1"/>
  <c r="E10" i="1" s="1"/>
  <c r="N47" i="1"/>
  <c r="M47" i="1"/>
  <c r="D9" i="6"/>
  <c r="D46" i="1" s="1"/>
  <c r="O9" i="6"/>
  <c r="O46" i="1" s="1"/>
  <c r="F11" i="1" s="1"/>
  <c r="D8" i="6"/>
  <c r="D45" i="1" s="1"/>
  <c r="O8" i="6"/>
  <c r="O45" i="1" s="1"/>
  <c r="F10" i="1" s="1"/>
  <c r="N53" i="1"/>
  <c r="D9" i="7"/>
  <c r="O9" i="7" s="1"/>
  <c r="O52" i="1" s="1"/>
  <c r="G11" i="1" s="1"/>
  <c r="D8" i="7"/>
  <c r="D51" i="1" s="1"/>
  <c r="O8" i="7"/>
  <c r="O51" i="1" s="1"/>
  <c r="G10" i="1" s="1"/>
  <c r="O9" i="8"/>
  <c r="O58" i="1" s="1"/>
  <c r="H11" i="1" s="1"/>
  <c r="O8" i="8"/>
  <c r="O57" i="1" s="1"/>
  <c r="H10" i="1" s="1"/>
  <c r="I8" i="1"/>
  <c r="D52" i="1" l="1"/>
  <c r="O10" i="8"/>
  <c r="O59" i="1" s="1"/>
  <c r="H12" i="1" s="1"/>
  <c r="O10" i="7"/>
  <c r="O53" i="1" s="1"/>
  <c r="G12" i="1" s="1"/>
  <c r="O10" i="6"/>
  <c r="O47" i="1" s="1"/>
  <c r="F12" i="1" s="1"/>
  <c r="O10" i="5"/>
  <c r="O39" i="1" s="1"/>
  <c r="E12" i="1" s="1"/>
  <c r="O8" i="4"/>
  <c r="O31" i="1" s="1"/>
  <c r="D10" i="1" s="1"/>
  <c r="O10" i="4"/>
  <c r="O33" i="1" s="1"/>
  <c r="D12" i="1" s="1"/>
  <c r="O8" i="3"/>
  <c r="O25" i="1" s="1"/>
  <c r="C10" i="1" s="1"/>
  <c r="O9" i="3"/>
  <c r="O26" i="1" s="1"/>
  <c r="C11" i="1" s="1"/>
  <c r="I11" i="1" s="1"/>
  <c r="O10" i="3"/>
  <c r="O27" i="1" s="1"/>
  <c r="C12" i="1" s="1"/>
  <c r="O8" i="2"/>
  <c r="O19" i="1" s="1"/>
  <c r="B10" i="1" s="1"/>
  <c r="O10" i="2"/>
  <c r="O21" i="1" s="1"/>
  <c r="B12" i="1" s="1"/>
  <c r="I10" i="1" l="1"/>
  <c r="I12" i="1"/>
</calcChain>
</file>

<file path=xl/sharedStrings.xml><?xml version="1.0" encoding="utf-8"?>
<sst xmlns="http://schemas.openxmlformats.org/spreadsheetml/2006/main" count="461" uniqueCount="226">
  <si>
    <t>Legendă:</t>
  </si>
  <si>
    <t>scor realizat</t>
  </si>
  <si>
    <t>Evaluare inițială</t>
  </si>
  <si>
    <t>Evaluare finală</t>
  </si>
  <si>
    <t>Data evaluării</t>
  </si>
  <si>
    <t xml:space="preserve">nivel 1 </t>
  </si>
  <si>
    <t xml:space="preserve">nivel 2 </t>
  </si>
  <si>
    <t xml:space="preserve">nivel 3 </t>
  </si>
  <si>
    <t xml:space="preserve">nivel 4 </t>
  </si>
  <si>
    <t xml:space="preserve">nivel 5 </t>
  </si>
  <si>
    <t xml:space="preserve">nivel 6 </t>
  </si>
  <si>
    <t xml:space="preserve">nivel 7 </t>
  </si>
  <si>
    <t xml:space="preserve">nivel 8 </t>
  </si>
  <si>
    <t xml:space="preserve">nivel 9 </t>
  </si>
  <si>
    <t xml:space="preserve">nivel 10 </t>
  </si>
  <si>
    <t xml:space="preserve">nivel 11 </t>
  </si>
  <si>
    <t>nivel 12</t>
  </si>
  <si>
    <t xml:space="preserve">*Observații: </t>
  </si>
  <si>
    <t xml:space="preserve">Rezultatele evaluării se completează: </t>
  </si>
  <si>
    <t>Competențe</t>
  </si>
  <si>
    <t>Nivel</t>
  </si>
  <si>
    <t xml:space="preserve"> Achiziții</t>
  </si>
  <si>
    <t xml:space="preserve">Obs. </t>
  </si>
  <si>
    <t xml:space="preserve"> </t>
  </si>
  <si>
    <t>/</t>
  </si>
  <si>
    <t>DEZVOLTAREA SOCIALĂ ŞI EMOŢIONALĂ: IMAGINE DE SINE ŞI COMPORTAMENT SOCIAL</t>
  </si>
  <si>
    <t>1.1. Se autoprezintă</t>
  </si>
  <si>
    <t>1.2. Face o alegere</t>
  </si>
  <si>
    <t>1.3. Se apără pe sine</t>
  </si>
  <si>
    <t>1.4 Își gestionează și exprimă sentimentele</t>
  </si>
  <si>
    <t xml:space="preserve">2.1. Împărtășește experiențe </t>
  </si>
  <si>
    <t>2.2. Este politicos</t>
  </si>
  <si>
    <t xml:space="preserve">
</t>
  </si>
  <si>
    <t xml:space="preserve">2: Dezvoltarea comportamentului social și convieţuirea cu alte persoane </t>
  </si>
  <si>
    <t>2: Dezvoltarea comportamentului social și convieţuirea cu alte persoane.</t>
  </si>
  <si>
    <t>2.3. Gestionează certuri</t>
  </si>
  <si>
    <t xml:space="preserve">1) Îşi face cunoscută părerea şi oferă o motivaţie pe care o susține în locuri care nu sunt foarte cunoscute (deci nu acasa şi la şcoala), cum ar fi: club de sport, loc de practică etc. </t>
  </si>
  <si>
    <t xml:space="preserve">1) Se abţine când e supărat dacă i se cere acest lucru
</t>
  </si>
  <si>
    <t xml:space="preserve">1) Spune de ce nu are voie să provoace durere la altcineva </t>
  </si>
  <si>
    <t>2) Arată non-verbal că cearta s-a terminat (dă mână, râde, se uită la celuilalt)</t>
  </si>
  <si>
    <t>1) Îşi cere scuze când i se cere (cu contact vizual)</t>
  </si>
  <si>
    <t xml:space="preserve">2) Ascultă când celălalt îşi cere scuze </t>
  </si>
  <si>
    <t>3) Îşi exprimă supărarea fără să provoace durere fizică</t>
  </si>
  <si>
    <t>4) Indică verbal că cearta s-a terminat  (scuze, gata?, prieteni?)</t>
  </si>
  <si>
    <t>1) Îşi cere scuze (cu contact vizual) şi îşi adaptează comportamentul după aceasta</t>
  </si>
  <si>
    <t xml:space="preserve">2) Spune de ce este supărat pe celălalt </t>
  </si>
  <si>
    <t xml:space="preserve">3) Acceptă scuzele celuilalt </t>
  </si>
  <si>
    <t>4) Enumeră moduri prin care poate rămâne liniştit când e supărat (a respira adânc, a pleca)</t>
  </si>
  <si>
    <t xml:space="preserve">1) Spune de ce celălalt este supărat pe el când are un comportament nepotrivit </t>
  </si>
  <si>
    <t xml:space="preserve">2) Regretă şi se împacă cu celălalt </t>
  </si>
  <si>
    <t xml:space="preserve">3) Lasă pe altcineva să termine de vorbit în soluţionarea certurilor </t>
  </si>
  <si>
    <t xml:space="preserve">4) Spune după o ceartă de ce a făcut ceva anume </t>
  </si>
  <si>
    <t xml:space="preserve">1) Ştie care comportamente le provoacă reacţii de supărare celorlalti </t>
  </si>
  <si>
    <t>2) Îşi corectează comportamentul când ştie că prezintă conduite nedorite (se opreşte din mârâit)</t>
  </si>
  <si>
    <t xml:space="preserve">3) La o ceartă reacţionează la ceea ce spune celălalt </t>
  </si>
  <si>
    <t xml:space="preserve">4) Se gândeşte la o soluţie când este implicat într-o ceartă </t>
  </si>
  <si>
    <t>1) Enumeră cauza şi urmarea propriul comportament (agresiv)</t>
  </si>
  <si>
    <t xml:space="preserve">2) Evită comportamentele care provoacă reacţii de supărare altora </t>
  </si>
  <si>
    <t xml:space="preserve">3) Enumeră diferite cauze şi soluţii la certuri </t>
  </si>
  <si>
    <t xml:space="preserve">1) Prezintă înţelegere faţă de sentimentele celuilalt când este vorba de o ceartă  </t>
  </si>
  <si>
    <t xml:space="preserve">2) Spune când i se cere ce rol a avut el într-o discuţie aprinsă </t>
  </si>
  <si>
    <t>3) Enumeră forme de intervenţie în certurile celorlalţi (a propune ceva, a spune cine are dreptate, a chema o a treia persoane)</t>
  </si>
  <si>
    <t>4) Încheie un compromis</t>
  </si>
  <si>
    <t xml:space="preserve">1) Evită situaţiile temporare care îi provoacă frustrări </t>
  </si>
  <si>
    <t xml:space="preserve">2) Simte în mod corect când este mai bine să nu se implice în cearta celorlalţi </t>
  </si>
  <si>
    <t>Scor maxim</t>
  </si>
  <si>
    <t xml:space="preserve">1.1. </t>
  </si>
  <si>
    <t>Se autoprezintă</t>
  </si>
  <si>
    <t xml:space="preserve">1.2. </t>
  </si>
  <si>
    <t>Face o alegere</t>
  </si>
  <si>
    <t xml:space="preserve">1.3. </t>
  </si>
  <si>
    <t>Se apără pe sine</t>
  </si>
  <si>
    <t xml:space="preserve">1.4 </t>
  </si>
  <si>
    <t>Își gestionează și exprimă sentimentele</t>
  </si>
  <si>
    <t xml:space="preserve">2.1. </t>
  </si>
  <si>
    <t xml:space="preserve">Împărtășește experiențe </t>
  </si>
  <si>
    <t xml:space="preserve">2.2. </t>
  </si>
  <si>
    <t>Este politicos</t>
  </si>
  <si>
    <t xml:space="preserve">2.3. </t>
  </si>
  <si>
    <t>Gestionează certuri</t>
  </si>
  <si>
    <t>Școala:</t>
  </si>
  <si>
    <t>….</t>
  </si>
  <si>
    <t>Elev:</t>
  </si>
  <si>
    <t>Clasa:</t>
  </si>
  <si>
    <t>Vârsta:</t>
  </si>
  <si>
    <t>Evaluatori la:</t>
  </si>
  <si>
    <t>Evaluare inițială: …………………………..</t>
  </si>
  <si>
    <t>Evaluare finală: …………………………….</t>
  </si>
  <si>
    <t>1  = dacă realizează itemul</t>
  </si>
  <si>
    <t>0  = dacă nu realizează itemul</t>
  </si>
  <si>
    <r>
      <rPr>
        <b/>
        <sz val="11"/>
        <rFont val="Times New Roman"/>
        <family val="1"/>
        <charset val="238"/>
      </rPr>
      <t>X =</t>
    </r>
    <r>
      <rPr>
        <sz val="11"/>
        <rFont val="Times New Roman"/>
        <family val="1"/>
        <charset val="238"/>
      </rPr>
      <t xml:space="preserve"> dacă nu realizează itemul din cauza dizabilității/ domiciliului/ lipsei materialelor adaptate etc</t>
    </r>
  </si>
  <si>
    <t>In coloana Obs. se noteaza *1, *2, etc.  iar observația cu același indicator va fi notată în careul de la finalul grilei.</t>
  </si>
  <si>
    <t xml:space="preserve">1) Susţine contactul vizual când poveşteşte ceva. </t>
  </si>
  <si>
    <t>2) Se uită la celălalt când îl mulţumeşte.</t>
  </si>
  <si>
    <t xml:space="preserve">1) Face o propunere de o activitate în comun unui coleg. </t>
  </si>
  <si>
    <t>2) Are curaj ‘să se prezinte’ într-o situaţie cunoscută (întră cu încredere în clasă, nu se uită în altă parte).</t>
  </si>
  <si>
    <t>3) Se prezintă într-un mediu cunoscut  (Eu sunt ....... sau mă numesc …./ dă o mână, susţine contact vizual).</t>
  </si>
  <si>
    <t>1) Vine cu o idee în faţa colegilor (vom face acest joc, se face aşa).</t>
  </si>
  <si>
    <t xml:space="preserve">2) Spune lucruri despre care crede că le poate face bine. </t>
  </si>
  <si>
    <t>3) Se prezintă într-un mediu necunoscut (altă clasă) (Eu sunt ....... sau mă numesc …./ dă o mână, susţine contact vizual).</t>
  </si>
  <si>
    <t>4) Îşi ia rămas bun de la alţii prin a saluta şi/sau a da mână (nu pleacă pur şi simplu).</t>
  </si>
  <si>
    <t>1) Explică altcuiva de ce spune ‘nu’ (facând contact vizual).</t>
  </si>
  <si>
    <t>2) Spune o caracteristică bună a lui (joacă bine fotbal, este vesel).</t>
  </si>
  <si>
    <t>3) Spune o caracterstică bună a celuilalt.</t>
  </si>
  <si>
    <t>1) Aduce idei noi persoanelor necunoscute (elevii din alte clasă).</t>
  </si>
  <si>
    <t>2) Are curaj ‘să se prezinte’ într-o situaţie necunoscută (întră cu încredere într-un magazin, se uită la vânzător).</t>
  </si>
  <si>
    <t xml:space="preserve">3) Îi face pe alţii să râdă. </t>
  </si>
  <si>
    <t xml:space="preserve">4) Se prezintă unui grup de oameni  (necunoscuţi). </t>
  </si>
  <si>
    <t>1) Spune într-o convorbire cu un profesor sau lider/şef ce sarcini îşi doreşte să facă.</t>
  </si>
  <si>
    <t>2) Spune într-o convorbire cu un profesor sau lider/şef (nou) ce ştie bine să facă şi ce este greu pentru el.</t>
  </si>
  <si>
    <t xml:space="preserve">1) Se prezintă frumos colegilor săi noi la locul de practică (sau într-un alt loc nou). </t>
  </si>
  <si>
    <t>2)Le indică colegilor ce sarcini doreşte să facă.</t>
  </si>
  <si>
    <t xml:space="preserve">3) Se îmbracă şi se îngrijeşte în plus când se duce la o întâlnire importantă (la un loc nou) </t>
  </si>
  <si>
    <t xml:space="preserve">1) Se face înţeles printr-un sunet şi/ sau semn  că doreşte ceva, da sau nu (a da din cap). </t>
  </si>
  <si>
    <t>2) Alege dintre două obiecte concrete oferite (minge – păpuşa, gem – cașcaval).</t>
  </si>
  <si>
    <t xml:space="preserve">1) Face înţeles prin da şi nu ceea ce doreşte sau nu doreşte.
</t>
  </si>
  <si>
    <t xml:space="preserve">2) Alege dintre trei obiecte concrete oferite sau pictograme. 
</t>
  </si>
  <si>
    <t xml:space="preserve">1) Alege dintre patru sau mai multe obiecte concrete oferite sau pictograme (la masa servită, pictograme cu activităţi).
</t>
  </si>
  <si>
    <t xml:space="preserve">2) Indică alegerea sa pe o tablă de alegere.
</t>
  </si>
  <si>
    <t xml:space="preserve">3) Alege dintre posibilităţile enumerate, fără exemple concrete (pictatul sau lipitul).
</t>
  </si>
  <si>
    <t>1) Face o alegere (liberă) fără enumerarea posibilităţilor de alegere (ce vrei să faci?).</t>
  </si>
  <si>
    <t xml:space="preserve">1) Face o alegere în mod conştient (nu revine mereu asupra alegerii lui). </t>
  </si>
  <si>
    <t>2) ConştientIzează că o alegere poate fi definitivă Taie cu o mișcare de fierăstrău folosind cuțitul.</t>
  </si>
  <si>
    <t xml:space="preserve">1) Poveşteşte că nu toate lumea face aceleaşi alegeri ca el. </t>
  </si>
  <si>
    <t>2) Spune că doreşte să facă o altă alegere decât celălalt (unul vrea afară, el nu).</t>
  </si>
  <si>
    <t>1) Ţine cont, la o alegere în comun, de preferinţele celuilalt (pungă cu bomboane, materiale de joacă).</t>
  </si>
  <si>
    <t>1) Interpretează ce alegere va face cineva cunoscut (Ion alege o minge, lui îi place fotbalul).</t>
  </si>
  <si>
    <t>2) Explică alegerea lui (nu vreau să merg, pentru că).</t>
  </si>
  <si>
    <t>1) Ţine cont de preferinţele celuilalt (a cunpăra un cadou, a împărţi sarcinile).</t>
  </si>
  <si>
    <t xml:space="preserve">2) Insistă pe alegerea lui și  argumentează (totuşi nu cumpăr nimic, pentru că). </t>
  </si>
  <si>
    <t>1) Explică unui grup alegerea sa.</t>
  </si>
  <si>
    <t>2) Numeşte aspectele pozitive şi negative când are de ales ceva important (alegerea unei ocupaţii sau a unui meseriei).</t>
  </si>
  <si>
    <t>1) Explică celuilalt de ce doreşte să revină asupra unei alegeri.</t>
  </si>
  <si>
    <t>1) Nu lasă să îi fie luat oricum un obiect de la el.</t>
  </si>
  <si>
    <t xml:space="preserve">1) Refuză o cerere a altcuiva (are proprie voinţă).
</t>
  </si>
  <si>
    <t xml:space="preserve">1) Spune ‘nu’ unei cereri foarte nepotrivite şi când se însistă (a merge în ploaie fără geacă).
</t>
  </si>
  <si>
    <t xml:space="preserve">2) Îi spune colegului său dacă face ceva ce nu-i place (nu fă aşa, nu-i voie).
</t>
  </si>
  <si>
    <t xml:space="preserve">3) Îi spune colegului său că doreşte ceva de la el (Ana, păpuşa).
</t>
  </si>
  <si>
    <t xml:space="preserve">1) Indică dacă doreşte să facă o activitate singur sau în grup şi cu cine, când învăţătorul/adultul îl întreabă acest lucru. </t>
  </si>
  <si>
    <t>1) Indică dacă doreşte să facă o activitate singur sau în colectiv şi cu cine.</t>
  </si>
  <si>
    <t>1) Spune când l-au omis sau când nu au respectat  ce i s-a  promis.</t>
  </si>
  <si>
    <t>1) Îşi exprimă părerea într-o convorbire fără a spune motivul (nu-mi place fotbalul).</t>
  </si>
  <si>
    <t xml:space="preserve">2) Îi spune celuilalt când face ceva nepoliticos sau neplăcut. </t>
  </si>
  <si>
    <t>1) Spune motivul când refuză o propunere a colegului său (nu am chef, îmi este prea greu/nu-mi place acest joc).</t>
  </si>
  <si>
    <t xml:space="preserve">2) Spune când a făcut ceva din greşeală. </t>
  </si>
  <si>
    <t xml:space="preserve">1) Se apără când este tratat cu  nedreptate. </t>
  </si>
  <si>
    <t xml:space="preserve">2) Oferă o motivaţie pentru părerea lui într-o convorbire (nu-mi place tabăra fiindcă este afară). </t>
  </si>
  <si>
    <t>1) Spune că este de acord sau nu cu părerea celuilalt din grup fără a oferi o motivaţie.</t>
  </si>
  <si>
    <t>2) Se apără pe sine într-o relaţie sau prietenie.</t>
  </si>
  <si>
    <t xml:space="preserve">2) Recunoaşte dacă altcineva a făcut ceva din greşeală sau intenţionat. </t>
  </si>
  <si>
    <t xml:space="preserve">3) Spune calm când este acuzat pe nedrept. </t>
  </si>
  <si>
    <t xml:space="preserve">1) Îl atenţionează pe celălalt fară ceartă de nerespectarea unei promisiuni. </t>
  </si>
  <si>
    <t>2) Îşi apară opinia când majoritatea are o altă părere.</t>
  </si>
  <si>
    <t>1) Reacţionează vizibil la o experienţă plăcută sau neplăcută.</t>
  </si>
  <si>
    <t xml:space="preserve">2) Se exprimă prin râs, cântat sau sărituri când vede şi trăieşte bucurie. </t>
  </si>
  <si>
    <t xml:space="preserve">1) Îşi exprimă activ şi/sau pasiv sentimentele şi indică cauza acestora.
</t>
  </si>
  <si>
    <t xml:space="preserve">2) Sare, strigă de bucurie sau bate din palme când este bucuros fără să îi deranjeze pe alţii.
</t>
  </si>
  <si>
    <t xml:space="preserve">1) Exprimă sentimente de frică.
</t>
  </si>
  <si>
    <t xml:space="preserve">2) Exprimă sentimentul de tristeţe şi cere mângăiere.
</t>
  </si>
  <si>
    <t>1) Indică dacă un alt elev este supărat, bucuros, îi este frică sau e trist.</t>
  </si>
  <si>
    <t>2) Reacţionează după model la un sentiment de bucurie, tristeţe, supărare sau frică al unui coleg.</t>
  </si>
  <si>
    <t xml:space="preserve">1) Mângâie/linişteşte din proprie iniţiativă un coleg care este trist.  </t>
  </si>
  <si>
    <t xml:space="preserve">1) Empatizează cu celălalt (arată compasiune, râde şi el, mângăie/linişteşte). </t>
  </si>
  <si>
    <t>1) Indică adecvat dacă se simte bine sau nu (spune, rămâne calm).</t>
  </si>
  <si>
    <t xml:space="preserve">2) Tratează într-un mod adecvat sentimentele de ruşine şi nesiguranţă. </t>
  </si>
  <si>
    <t>3) Tratează într-un mod adecvat sentimentele de gelozie (recunoaşte gelozia, nu se manifestă urât).</t>
  </si>
  <si>
    <t xml:space="preserve">4) Spune ce e minciuna şi sinceritatea. </t>
  </si>
  <si>
    <t>1) Prezintă diferenţe în abordarea familiei, prietenilor, cunoscuţilor, colegilor şi străinilor (tonul pe care vorbeşte, încredere).</t>
  </si>
  <si>
    <t>1) Tratează într-un mod adecvat sentimentele de îndrăgostire (exprimă dragostea fără să îi deranjeze pe alţii).</t>
  </si>
  <si>
    <t>2) Tratează într-un mod adecvat sentimentele de pierdere şi doliu (se exprimă, vorbeşte când simte nevoia).</t>
  </si>
  <si>
    <t>3) Tratează într-un mod adecvat sentimentele de nervozitate şi nelinişte (are răbdare, caută soluţii să devină mai liniştit).</t>
  </si>
  <si>
    <t xml:space="preserve">1) Are încredere în persoanele potrivite: ascultă de cei care i-au fost indicaţi ca de încredere. </t>
  </si>
  <si>
    <t>2) Spune de ce trebuie să fie sincer.</t>
  </si>
  <si>
    <t xml:space="preserve">3) Este sincer în situaţiile în care trebuie.  </t>
  </si>
  <si>
    <t>4) Tratează într-un mod adecvat sentimentele de singuritate (vorbeşte, caută companie).</t>
  </si>
  <si>
    <t>5) Tratează într-un mod adecvat sentimentele de ură (recunoaşte sentimente de ură şi îşi descarcă agresivitatea în alte maniere).</t>
  </si>
  <si>
    <t xml:space="preserve">1) Vorbeşte cu o persoană de încredere despre sentimente sexuale. </t>
  </si>
  <si>
    <t xml:space="preserve">2) Tratează într-un mod adecvat sentimentele de ruşine. </t>
  </si>
  <si>
    <t xml:space="preserve">1) Arată respect pentru sentimentele celuilalt. </t>
  </si>
  <si>
    <t>2) Tratează într-un mod adecvat sentimentele de vinovăţie şi căinţă (încearcă să îndreapte lucrurile, acceptă situaţia care nu mai poate fi schimbată).</t>
  </si>
  <si>
    <t xml:space="preserve">1) Atrage atenţia prin sunet, semne sau mimică când doreşte să spună ceva. </t>
  </si>
  <si>
    <t xml:space="preserve">1) Arată cu degetul sau numeşte obiectul pe care vrea să îl arate celuilalt (minge, frumos).
</t>
  </si>
  <si>
    <t xml:space="preserve">1) Spune numele pentru a atrage atenţia celuilalt (Radu, uite!).
</t>
  </si>
  <si>
    <t>1) Povesteşte în grup ceva ce tocmai a experimentat la şcoală (timp scurt dintre întâmplare şi povestire).</t>
  </si>
  <si>
    <t xml:space="preserve">1) Povesteşte în grup ceea ce a  experimentat în această zi la şcoală (la sfârşitul zilei). </t>
  </si>
  <si>
    <t xml:space="preserve">2) Povesteşte altcuiva ceva ca un secret. </t>
  </si>
  <si>
    <t>3) Întreabă pe cineva cunoscut despre sentimentele sale (de ce plângi?).</t>
  </si>
  <si>
    <t xml:space="preserve">1) Spune în ce situaţii specifice devine supărat, trist sau fricos (mi-e frică de un câine, sunt trist când tata nu-i acasă). </t>
  </si>
  <si>
    <t>2) Spune ceva ce a trăit şi cum s-a simţit atunci (am văzut un păianjen şi mi-a fost frică).</t>
  </si>
  <si>
    <t>1) Îşi explică sentimentul faţă de celălalt (te iubesc fiindcă mă ajuţi, sunt supărat pentru că mi-ai stricat jucăria).</t>
  </si>
  <si>
    <t>2) Povesteşte despre o experienţă în afară şcolii.</t>
  </si>
  <si>
    <t xml:space="preserve">3) Împărţeşte o experienţă comună cu ceilalţi (am fost şi eu acolo). </t>
  </si>
  <si>
    <t>1) Simte corect dacă cuiva i se pare comică o anumită situaţie sau nu.</t>
  </si>
  <si>
    <t>2) Întreabă pe altcineva despre o experienţă din afara şcolii (cum a fost la muzeu?).</t>
  </si>
  <si>
    <t>1) Face în mod conştient pe altcineva să râdă (ştie ce îi place celuilalt).</t>
  </si>
  <si>
    <t>2) Pune o întrebare retorică prin care să-şi împartă experienţele (şi cum ţi-a plăcut serbarea?).</t>
  </si>
  <si>
    <t xml:space="preserve">3) Spune ce a făcut în această săptămână la şcoală. </t>
  </si>
  <si>
    <t xml:space="preserve">1) Face diferenţă între ce povestesc cunoscuţii sau necunoscuţii. </t>
  </si>
  <si>
    <t>2) Spune detaliat despre experienţele pe care le trăieşte la practică (la mine se foloseşte un xerox mic).</t>
  </si>
  <si>
    <t>1) Împarte cu altcineva experienţele din situaţiile dificile (nu ştiu ce să fac când…).</t>
  </si>
  <si>
    <t>2) Ajută pe altcineva să povestească ceea ce s-a întâmplat (pune întrebări).</t>
  </si>
  <si>
    <t xml:space="preserve">3) Vorbeşte cu colegii despre viaţa  socială. </t>
  </si>
  <si>
    <t>1) Îl întreabă direct pe celălalt ce ar face în situaţiile trăite de el (ce ai face tu?).</t>
  </si>
  <si>
    <t xml:space="preserve">1) Îl linişteşte pe cel trist cu o mângăiere sau un pupic. </t>
  </si>
  <si>
    <t xml:space="preserve">1) Împarte cu altcineva când îi este cerut să facă acest lucru (îi face loc, îi oferă jucării).
</t>
  </si>
  <si>
    <t xml:space="preserve">1) Îşi cere scuze cînd cineva îl face atent. 
</t>
  </si>
  <si>
    <t xml:space="preserve">2) Mulţumeşte când primeşte ceva . </t>
  </si>
  <si>
    <t xml:space="preserve">1) Îşi cere scuze când este momentul potrivit. </t>
  </si>
  <si>
    <t xml:space="preserve">1) Oferă un compliment mic pentru aspectul cuiva sau pentru un lucru manual (geacă frumoasă, desen frumos). </t>
  </si>
  <si>
    <t xml:space="preserve">1) Cunoaşte mai multe moduri de a linişti pe cineva (gata-gata, îl îmbrătişează, îi aduce o batistuţă). </t>
  </si>
  <si>
    <t xml:space="preserve">2) Invită un prieten să participe. </t>
  </si>
  <si>
    <t>3) Împarte ceva din proprie iniţiativă cu cineva (îi face loc, îi oferă un dulce).</t>
  </si>
  <si>
    <t xml:space="preserve">1) Spune de ce este frumos să mângâie/liniştească pe cineva. </t>
  </si>
  <si>
    <t>2) Spune când un coleg este omis - când este sărit rândul lui (el nu a primit încă).</t>
  </si>
  <si>
    <t>3) Face uneori ceea ce vrea colegul său (îşi anulează pentru puţin timp propriile dorinţe).</t>
  </si>
  <si>
    <t>1) Apără pe altcineva (nu a făcut el, are dreptate).</t>
  </si>
  <si>
    <t xml:space="preserve">2) Se retrage (deci acceptă) când altcineva doreşte să fie lăsat singur sau când nu doreşte ajutor. </t>
  </si>
  <si>
    <t xml:space="preserve">3) Întreabă pe cineva cunoscut despre dorinţele lui (ce vrei să faci?). </t>
  </si>
  <si>
    <t xml:space="preserve">4) Implică un elev care este singur. </t>
  </si>
  <si>
    <t>1) Ţine cont de preferinţa altuia.</t>
  </si>
  <si>
    <t>2) Oferă un compliment mic pentru fapte sau comportamente (asta ai făcut bine).</t>
  </si>
  <si>
    <t>3) Reacţionează la un compliment.</t>
  </si>
  <si>
    <t xml:space="preserve">4) Apără un elev care este batjocorit. </t>
  </si>
  <si>
    <t xml:space="preserve">1) Ajută de la sine pe cineva care trebuie să facă ceva mai puţin plăcut. </t>
  </si>
  <si>
    <t xml:space="preserve">2) Îşi cere scuze când a dezvăluit un secret. </t>
  </si>
  <si>
    <t xml:space="preserve">1: Cultivarea imaginii de sine: Se raportează la propriile posibilităţi şi limite, cu păstrarea/cultivarea sentimentului de încredere de sine şi a auto-valorificării pozitive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</si>
</sst>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rgb="FF00B0F0"/>
      <name val="Times New Roman"/>
      <family val="1"/>
      <charset val="238"/>
    </font>
    <font>
      <b/>
      <sz val="12"/>
      <color rgb="FF00B0F0"/>
      <name val="Times New Roman"/>
      <family val="1"/>
      <charset val="238"/>
    </font>
    <font>
      <sz val="11"/>
      <color rgb="FF00B0F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1">
    <xf numFmtId="0" fontId="0" fillId="0" borderId="0" xfId="0"/>
    <xf numFmtId="0" fontId="2" fillId="0" borderId="0" xfId="0" applyFont="1" applyFill="1" applyBorder="1"/>
    <xf numFmtId="0" fontId="1" fillId="0" borderId="0" xfId="0" applyFont="1"/>
    <xf numFmtId="0" fontId="1" fillId="0" borderId="0" xfId="0" applyFont="1" applyBorder="1"/>
    <xf numFmtId="16" fontId="4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/>
    <xf numFmtId="0" fontId="4" fillId="0" borderId="0" xfId="0" quotePrefix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/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2" xfId="0" applyFont="1" applyBorder="1" applyAlignment="1">
      <alignment vertical="center" wrapText="1"/>
    </xf>
    <xf numFmtId="0" fontId="2" fillId="0" borderId="3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indent="10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 indent="1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7" fillId="0" borderId="0" xfId="0" applyFont="1" applyFill="1" applyBorder="1" applyAlignment="1">
      <alignment vertical="center"/>
    </xf>
    <xf numFmtId="0" fontId="6" fillId="2" borderId="32" xfId="0" applyFont="1" applyFill="1" applyBorder="1" applyAlignment="1">
      <alignment textRotation="255"/>
    </xf>
    <xf numFmtId="0" fontId="6" fillId="2" borderId="49" xfId="0" applyFont="1" applyFill="1" applyBorder="1" applyAlignment="1"/>
    <xf numFmtId="0" fontId="6" fillId="2" borderId="23" xfId="0" applyFont="1" applyFill="1" applyBorder="1" applyAlignment="1">
      <alignment horizontal="center" wrapText="1"/>
    </xf>
    <xf numFmtId="0" fontId="11" fillId="2" borderId="26" xfId="0" applyFont="1" applyFill="1" applyBorder="1" applyAlignment="1">
      <alignment horizontal="center" wrapText="1"/>
    </xf>
    <xf numFmtId="0" fontId="6" fillId="2" borderId="49" xfId="0" applyFont="1" applyFill="1" applyBorder="1" applyAlignment="1">
      <alignment textRotation="255"/>
    </xf>
    <xf numFmtId="0" fontId="6" fillId="2" borderId="50" xfId="0" applyFont="1" applyFill="1" applyBorder="1" applyAlignment="1">
      <alignment horizontal="left" vertical="center"/>
    </xf>
    <xf numFmtId="1" fontId="6" fillId="2" borderId="20" xfId="0" applyNumberFormat="1" applyFont="1" applyFill="1" applyBorder="1" applyAlignment="1">
      <alignment horizontal="center" vertical="center"/>
    </xf>
    <xf numFmtId="1" fontId="6" fillId="2" borderId="34" xfId="0" applyNumberFormat="1" applyFont="1" applyFill="1" applyBorder="1" applyAlignment="1">
      <alignment horizontal="center" vertical="center"/>
    </xf>
    <xf numFmtId="1" fontId="6" fillId="2" borderId="50" xfId="0" applyNumberFormat="1" applyFont="1" applyFill="1" applyBorder="1" applyAlignment="1">
      <alignment horizontal="center"/>
    </xf>
    <xf numFmtId="0" fontId="6" fillId="2" borderId="51" xfId="0" applyFont="1" applyFill="1" applyBorder="1" applyAlignment="1">
      <alignment horizontal="left" vertical="center"/>
    </xf>
    <xf numFmtId="1" fontId="6" fillId="2" borderId="16" xfId="0" applyNumberFormat="1" applyFont="1" applyFill="1" applyBorder="1" applyAlignment="1">
      <alignment horizontal="center" vertical="center"/>
    </xf>
    <xf numFmtId="1" fontId="6" fillId="2" borderId="18" xfId="0" applyNumberFormat="1" applyFont="1" applyFill="1" applyBorder="1" applyAlignment="1">
      <alignment horizontal="center" vertical="center"/>
    </xf>
    <xf numFmtId="1" fontId="6" fillId="2" borderId="39" xfId="0" applyNumberFormat="1" applyFont="1" applyFill="1" applyBorder="1" applyAlignment="1">
      <alignment horizontal="center"/>
    </xf>
    <xf numFmtId="0" fontId="6" fillId="2" borderId="31" xfId="0" applyFont="1" applyFill="1" applyBorder="1" applyAlignment="1">
      <alignment horizontal="left"/>
    </xf>
    <xf numFmtId="1" fontId="6" fillId="2" borderId="9" xfId="0" applyNumberFormat="1" applyFont="1" applyFill="1" applyBorder="1" applyAlignment="1">
      <alignment horizontal="center" vertical="center"/>
    </xf>
    <xf numFmtId="1" fontId="6" fillId="2" borderId="10" xfId="0" applyNumberFormat="1" applyFont="1" applyFill="1" applyBorder="1" applyAlignment="1">
      <alignment horizontal="center" vertical="center"/>
    </xf>
    <xf numFmtId="1" fontId="6" fillId="2" borderId="31" xfId="0" applyNumberFormat="1" applyFont="1" applyFill="1" applyBorder="1" applyAlignment="1">
      <alignment horizontal="center"/>
    </xf>
    <xf numFmtId="0" fontId="6" fillId="0" borderId="0" xfId="0" applyFont="1" applyBorder="1"/>
    <xf numFmtId="0" fontId="1" fillId="2" borderId="31" xfId="0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41" xfId="0" applyFont="1" applyFill="1" applyBorder="1" applyAlignment="1">
      <alignment horizontal="center" wrapText="1"/>
    </xf>
    <xf numFmtId="0" fontId="2" fillId="2" borderId="31" xfId="0" applyFont="1" applyFill="1" applyBorder="1" applyAlignment="1"/>
    <xf numFmtId="0" fontId="1" fillId="2" borderId="50" xfId="0" applyFont="1" applyFill="1" applyBorder="1" applyAlignment="1">
      <alignment horizontal="left" vertical="center"/>
    </xf>
    <xf numFmtId="1" fontId="1" fillId="2" borderId="46" xfId="0" applyNumberFormat="1" applyFont="1" applyFill="1" applyBorder="1" applyAlignment="1">
      <alignment horizontal="center" vertical="center"/>
    </xf>
    <xf numFmtId="1" fontId="1" fillId="2" borderId="34" xfId="0" applyNumberFormat="1" applyFont="1" applyFill="1" applyBorder="1" applyAlignment="1">
      <alignment horizontal="center" vertical="center"/>
    </xf>
    <xf numFmtId="1" fontId="1" fillId="2" borderId="44" xfId="0" applyNumberFormat="1" applyFont="1" applyFill="1" applyBorder="1" applyAlignment="1">
      <alignment horizontal="center" vertical="center"/>
    </xf>
    <xf numFmtId="1" fontId="6" fillId="2" borderId="50" xfId="0" applyNumberFormat="1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left" vertical="center"/>
    </xf>
    <xf numFmtId="1" fontId="1" fillId="2" borderId="37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35" xfId="0" applyNumberFormat="1" applyFont="1" applyFill="1" applyBorder="1" applyAlignment="1">
      <alignment horizontal="center" vertical="center"/>
    </xf>
    <xf numFmtId="1" fontId="6" fillId="2" borderId="52" xfId="0" applyNumberFormat="1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left"/>
    </xf>
    <xf numFmtId="0" fontId="1" fillId="2" borderId="30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2" fillId="2" borderId="49" xfId="0" applyFont="1" applyFill="1" applyBorder="1" applyAlignment="1">
      <alignment horizontal="center"/>
    </xf>
    <xf numFmtId="1" fontId="1" fillId="0" borderId="42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49" xfId="0" applyNumberFormat="1" applyFont="1" applyBorder="1" applyAlignment="1">
      <alignment horizontal="center" vertical="center"/>
    </xf>
    <xf numFmtId="0" fontId="1" fillId="0" borderId="8" xfId="0" applyFont="1" applyBorder="1"/>
    <xf numFmtId="0" fontId="1" fillId="0" borderId="4" xfId="0" applyFont="1" applyBorder="1" applyAlignment="1">
      <alignment horizontal="center" vertical="center"/>
    </xf>
    <xf numFmtId="1" fontId="1" fillId="0" borderId="39" xfId="0" applyNumberFormat="1" applyFont="1" applyBorder="1" applyAlignment="1">
      <alignment horizontal="center" vertical="center"/>
    </xf>
    <xf numFmtId="0" fontId="1" fillId="0" borderId="5" xfId="0" applyFont="1" applyBorder="1"/>
    <xf numFmtId="1" fontId="1" fillId="0" borderId="31" xfId="0" applyNumberFormat="1" applyFont="1" applyBorder="1" applyAlignment="1">
      <alignment horizontal="center" vertical="center"/>
    </xf>
    <xf numFmtId="0" fontId="1" fillId="0" borderId="61" xfId="0" applyFont="1" applyBorder="1"/>
    <xf numFmtId="0" fontId="1" fillId="0" borderId="1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1" fontId="1" fillId="0" borderId="32" xfId="0" applyNumberFormat="1" applyFont="1" applyBorder="1" applyAlignment="1">
      <alignment horizontal="center" vertical="center"/>
    </xf>
    <xf numFmtId="0" fontId="1" fillId="0" borderId="3" xfId="0" applyFont="1" applyBorder="1"/>
    <xf numFmtId="0" fontId="1" fillId="2" borderId="31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wrapText="1"/>
    </xf>
    <xf numFmtId="0" fontId="2" fillId="0" borderId="7" xfId="0" applyFont="1" applyFill="1" applyBorder="1" applyAlignment="1"/>
    <xf numFmtId="0" fontId="6" fillId="0" borderId="0" xfId="0" applyFont="1"/>
    <xf numFmtId="1" fontId="6" fillId="2" borderId="5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16" fontId="4" fillId="0" borderId="0" xfId="0" applyNumberFormat="1" applyFont="1" applyBorder="1" applyAlignment="1">
      <alignment vertical="center"/>
    </xf>
    <xf numFmtId="0" fontId="1" fillId="2" borderId="50" xfId="0" applyFont="1" applyFill="1" applyBorder="1" applyAlignment="1">
      <alignment horizontal="center" vertical="center"/>
    </xf>
    <xf numFmtId="164" fontId="1" fillId="3" borderId="50" xfId="0" applyNumberFormat="1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>
      <alignment horizontal="center" vertical="center"/>
    </xf>
    <xf numFmtId="164" fontId="1" fillId="3" borderId="52" xfId="0" applyNumberFormat="1" applyFont="1" applyFill="1" applyBorder="1" applyAlignment="1" applyProtection="1">
      <alignment horizontal="center" vertical="center"/>
      <protection locked="0"/>
    </xf>
    <xf numFmtId="16" fontId="13" fillId="0" borderId="0" xfId="0" applyNumberFormat="1" applyFont="1" applyBorder="1" applyAlignment="1">
      <alignment vertical="top"/>
    </xf>
    <xf numFmtId="0" fontId="13" fillId="0" borderId="0" xfId="0" applyFont="1" applyBorder="1" applyAlignment="1">
      <alignment vertical="top" wrapText="1"/>
    </xf>
    <xf numFmtId="0" fontId="12" fillId="0" borderId="0" xfId="0" applyFont="1"/>
    <xf numFmtId="0" fontId="13" fillId="0" borderId="0" xfId="0" applyFont="1"/>
    <xf numFmtId="1" fontId="1" fillId="0" borderId="42" xfId="0" applyNumberFormat="1" applyFont="1" applyBorder="1" applyAlignment="1" applyProtection="1">
      <alignment horizontal="center" vertical="center"/>
      <protection locked="0"/>
    </xf>
    <xf numFmtId="1" fontId="1" fillId="0" borderId="31" xfId="0" applyNumberFormat="1" applyFont="1" applyBorder="1" applyAlignment="1" applyProtection="1">
      <alignment horizontal="center" vertical="center"/>
      <protection locked="0"/>
    </xf>
    <xf numFmtId="0" fontId="1" fillId="0" borderId="61" xfId="0" applyFont="1" applyBorder="1" applyProtection="1">
      <protection locked="0"/>
    </xf>
    <xf numFmtId="1" fontId="1" fillId="0" borderId="45" xfId="0" applyNumberFormat="1" applyFont="1" applyBorder="1" applyAlignment="1" applyProtection="1">
      <alignment horizontal="center" vertical="center"/>
      <protection locked="0"/>
    </xf>
    <xf numFmtId="1" fontId="1" fillId="0" borderId="50" xfId="0" applyNumberFormat="1" applyFont="1" applyBorder="1" applyAlignment="1" applyProtection="1">
      <alignment horizontal="center" vertical="center"/>
      <protection locked="0"/>
    </xf>
    <xf numFmtId="0" fontId="1" fillId="0" borderId="60" xfId="0" applyFont="1" applyBorder="1" applyProtection="1">
      <protection locked="0"/>
    </xf>
    <xf numFmtId="1" fontId="1" fillId="0" borderId="40" xfId="0" applyNumberFormat="1" applyFont="1" applyBorder="1" applyAlignment="1" applyProtection="1">
      <alignment horizontal="center" vertical="center"/>
      <protection locked="0"/>
    </xf>
    <xf numFmtId="1" fontId="1" fillId="0" borderId="51" xfId="0" applyNumberFormat="1" applyFont="1" applyBorder="1" applyAlignment="1" applyProtection="1">
      <alignment horizontal="center" vertical="center"/>
      <protection locked="0"/>
    </xf>
    <xf numFmtId="0" fontId="1" fillId="0" borderId="59" xfId="0" applyFont="1" applyBorder="1" applyProtection="1">
      <protection locked="0"/>
    </xf>
    <xf numFmtId="1" fontId="1" fillId="0" borderId="48" xfId="0" applyNumberFormat="1" applyFont="1" applyBorder="1" applyAlignment="1" applyProtection="1">
      <alignment horizontal="center" vertical="center"/>
      <protection locked="0"/>
    </xf>
    <xf numFmtId="1" fontId="1" fillId="0" borderId="57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Protection="1">
      <protection locked="0"/>
    </xf>
    <xf numFmtId="1" fontId="1" fillId="0" borderId="33" xfId="0" applyNumberFormat="1" applyFont="1" applyBorder="1" applyAlignment="1" applyProtection="1">
      <alignment horizontal="center" vertical="center"/>
      <protection locked="0"/>
    </xf>
    <xf numFmtId="1" fontId="1" fillId="0" borderId="58" xfId="0" applyNumberFormat="1" applyFont="1" applyBorder="1" applyAlignment="1" applyProtection="1">
      <alignment horizontal="center" vertical="center"/>
      <protection locked="0"/>
    </xf>
    <xf numFmtId="0" fontId="1" fillId="0" borderId="21" xfId="0" applyFont="1" applyBorder="1" applyProtection="1">
      <protection locked="0"/>
    </xf>
    <xf numFmtId="1" fontId="1" fillId="0" borderId="36" xfId="0" applyNumberFormat="1" applyFont="1" applyBorder="1" applyAlignment="1" applyProtection="1">
      <alignment horizontal="center" vertical="center"/>
      <protection locked="0"/>
    </xf>
    <xf numFmtId="1" fontId="1" fillId="0" borderId="52" xfId="0" applyNumberFormat="1" applyFont="1" applyBorder="1" applyAlignment="1" applyProtection="1">
      <alignment horizontal="center" vertical="center"/>
      <protection locked="0"/>
    </xf>
    <xf numFmtId="0" fontId="1" fillId="0" borderId="56" xfId="0" applyFont="1" applyBorder="1" applyProtection="1"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32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1" fontId="1" fillId="0" borderId="0" xfId="0" applyNumberFormat="1" applyFont="1" applyBorder="1" applyAlignment="1" applyProtection="1">
      <alignment horizontal="center" vertical="center"/>
      <protection locked="0"/>
    </xf>
    <xf numFmtId="1" fontId="1" fillId="0" borderId="39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Protection="1">
      <protection locked="0"/>
    </xf>
    <xf numFmtId="1" fontId="1" fillId="0" borderId="49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Protection="1">
      <protection locked="0"/>
    </xf>
    <xf numFmtId="1" fontId="1" fillId="0" borderId="39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wrapText="1"/>
      <protection locked="0"/>
    </xf>
    <xf numFmtId="0" fontId="4" fillId="0" borderId="0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top"/>
    </xf>
    <xf numFmtId="0" fontId="14" fillId="2" borderId="12" xfId="0" applyFont="1" applyFill="1" applyBorder="1" applyAlignment="1">
      <alignment horizontal="center" vertical="center" textRotation="90" wrapText="1"/>
    </xf>
    <xf numFmtId="0" fontId="15" fillId="2" borderId="14" xfId="0" applyFont="1" applyFill="1" applyBorder="1" applyAlignment="1">
      <alignment horizontal="center" vertical="center" textRotation="90" wrapText="1"/>
    </xf>
    <xf numFmtId="0" fontId="6" fillId="2" borderId="32" xfId="0" applyFont="1" applyFill="1" applyBorder="1" applyAlignment="1">
      <alignment horizontal="center" vertical="center" textRotation="90" wrapText="1"/>
    </xf>
    <xf numFmtId="14" fontId="16" fillId="2" borderId="50" xfId="0" applyNumberFormat="1" applyFont="1" applyFill="1" applyBorder="1" applyAlignment="1">
      <alignment horizontal="center" vertical="center"/>
    </xf>
    <xf numFmtId="14" fontId="16" fillId="2" borderId="5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top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/>
    </xf>
    <xf numFmtId="1" fontId="1" fillId="0" borderId="32" xfId="0" applyNumberFormat="1" applyFont="1" applyBorder="1" applyAlignment="1" applyProtection="1">
      <alignment horizontal="center" vertical="center"/>
      <protection locked="0"/>
    </xf>
    <xf numFmtId="1" fontId="1" fillId="2" borderId="65" xfId="0" applyNumberFormat="1" applyFont="1" applyFill="1" applyBorder="1" applyAlignment="1">
      <alignment horizontal="center" vertical="center"/>
    </xf>
    <xf numFmtId="1" fontId="1" fillId="2" borderId="66" xfId="0" applyNumberFormat="1" applyFont="1" applyFill="1" applyBorder="1" applyAlignment="1">
      <alignment horizontal="center" vertical="center"/>
    </xf>
    <xf numFmtId="1" fontId="6" fillId="2" borderId="51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1" fontId="1" fillId="2" borderId="43" xfId="0" applyNumberFormat="1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/>
    </xf>
    <xf numFmtId="0" fontId="13" fillId="0" borderId="34" xfId="0" applyFont="1" applyBorder="1" applyAlignment="1">
      <alignment vertical="top" wrapText="1"/>
    </xf>
    <xf numFmtId="0" fontId="13" fillId="0" borderId="34" xfId="0" applyFont="1" applyBorder="1" applyAlignment="1">
      <alignment vertical="center" wrapText="1"/>
    </xf>
    <xf numFmtId="0" fontId="4" fillId="0" borderId="0" xfId="0" quotePrefix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5" fillId="4" borderId="13" xfId="0" applyFont="1" applyFill="1" applyBorder="1" applyAlignment="1">
      <alignment horizontal="left" vertical="top"/>
    </xf>
    <xf numFmtId="0" fontId="5" fillId="4" borderId="27" xfId="0" applyFont="1" applyFill="1" applyBorder="1" applyAlignment="1">
      <alignment horizontal="left" vertical="top"/>
    </xf>
    <xf numFmtId="0" fontId="5" fillId="5" borderId="28" xfId="0" quotePrefix="1" applyFont="1" applyFill="1" applyBorder="1" applyAlignment="1">
      <alignment horizontal="left" vertical="center"/>
    </xf>
    <xf numFmtId="0" fontId="5" fillId="5" borderId="17" xfId="0" quotePrefix="1" applyFont="1" applyFill="1" applyBorder="1" applyAlignment="1">
      <alignment horizontal="left" vertical="center"/>
    </xf>
    <xf numFmtId="0" fontId="5" fillId="5" borderId="22" xfId="0" quotePrefix="1" applyFont="1" applyFill="1" applyBorder="1" applyAlignment="1">
      <alignment horizontal="left" vertical="center"/>
    </xf>
    <xf numFmtId="0" fontId="4" fillId="6" borderId="37" xfId="0" applyFont="1" applyFill="1" applyBorder="1" applyAlignment="1">
      <alignment horizontal="left" vertical="top" wrapText="1"/>
    </xf>
    <xf numFmtId="0" fontId="4" fillId="6" borderId="26" xfId="0" applyFont="1" applyFill="1" applyBorder="1" applyAlignment="1">
      <alignment horizontal="left" vertical="top" wrapText="1"/>
    </xf>
    <xf numFmtId="0" fontId="4" fillId="6" borderId="29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9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1" fillId="0" borderId="57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37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13" fillId="0" borderId="29" xfId="0" applyFont="1" applyBorder="1" applyAlignment="1">
      <alignment horizontal="left" vertical="top" wrapText="1"/>
    </xf>
    <xf numFmtId="0" fontId="1" fillId="0" borderId="58" xfId="0" applyFont="1" applyBorder="1" applyAlignment="1">
      <alignment horizontal="center" vertical="center"/>
    </xf>
    <xf numFmtId="0" fontId="13" fillId="0" borderId="28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center" vertical="center"/>
    </xf>
    <xf numFmtId="0" fontId="1" fillId="0" borderId="0" xfId="0" applyFont="1" applyAlignment="1" applyProtection="1">
      <alignment horizontal="left"/>
      <protection locked="0"/>
    </xf>
    <xf numFmtId="0" fontId="1" fillId="2" borderId="53" xfId="0" applyFont="1" applyFill="1" applyBorder="1" applyAlignment="1">
      <alignment horizontal="right" wrapText="1"/>
    </xf>
    <xf numFmtId="0" fontId="1" fillId="2" borderId="61" xfId="0" applyFont="1" applyFill="1" applyBorder="1" applyAlignment="1">
      <alignment horizontal="right" wrapText="1"/>
    </xf>
    <xf numFmtId="0" fontId="1" fillId="2" borderId="53" xfId="0" applyFont="1" applyFill="1" applyBorder="1" applyAlignment="1">
      <alignment horizontal="right"/>
    </xf>
    <xf numFmtId="0" fontId="1" fillId="2" borderId="61" xfId="0" applyFont="1" applyFill="1" applyBorder="1" applyAlignment="1">
      <alignment horizontal="right"/>
    </xf>
    <xf numFmtId="16" fontId="12" fillId="0" borderId="54" xfId="0" applyNumberFormat="1" applyFont="1" applyBorder="1" applyAlignment="1">
      <alignment horizontal="center" vertical="center"/>
    </xf>
    <xf numFmtId="16" fontId="12" fillId="0" borderId="5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3" fillId="0" borderId="42" xfId="0" applyFont="1" applyBorder="1" applyAlignment="1">
      <alignment horizontal="left" vertical="top" wrapText="1"/>
    </xf>
    <xf numFmtId="0" fontId="13" fillId="0" borderId="61" xfId="0" applyFont="1" applyBorder="1" applyAlignment="1">
      <alignment horizontal="left" vertical="top" wrapText="1"/>
    </xf>
    <xf numFmtId="0" fontId="4" fillId="0" borderId="53" xfId="0" applyFont="1" applyBorder="1" applyAlignment="1">
      <alignment horizontal="center" vertical="top" wrapText="1"/>
    </xf>
    <xf numFmtId="0" fontId="4" fillId="0" borderId="42" xfId="0" applyFont="1" applyBorder="1" applyAlignment="1">
      <alignment horizontal="center" vertical="top" wrapText="1"/>
    </xf>
    <xf numFmtId="0" fontId="4" fillId="0" borderId="61" xfId="0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8" xfId="0" applyFont="1" applyBorder="1" applyAlignment="1" applyProtection="1">
      <alignment horizontal="left" vertical="top"/>
      <protection locked="0"/>
    </xf>
    <xf numFmtId="0" fontId="13" fillId="0" borderId="35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top" wrapText="1"/>
    </xf>
    <xf numFmtId="0" fontId="13" fillId="0" borderId="68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center" vertical="center"/>
    </xf>
    <xf numFmtId="0" fontId="13" fillId="0" borderId="67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3" fillId="0" borderId="69" xfId="0" applyFont="1" applyBorder="1" applyAlignment="1">
      <alignment horizontal="left" vertical="top" wrapText="1"/>
    </xf>
    <xf numFmtId="0" fontId="1" fillId="0" borderId="57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left" vertical="top" wrapText="1"/>
    </xf>
    <xf numFmtId="0" fontId="13" fillId="0" borderId="66" xfId="0" applyFont="1" applyBorder="1" applyAlignment="1">
      <alignment horizontal="left" vertical="top" wrapText="1"/>
    </xf>
    <xf numFmtId="0" fontId="13" fillId="0" borderId="71" xfId="0" applyFont="1" applyBorder="1" applyAlignment="1">
      <alignment horizontal="left" vertical="top" wrapText="1"/>
    </xf>
    <xf numFmtId="16" fontId="12" fillId="0" borderId="24" xfId="0" applyNumberFormat="1" applyFont="1" applyBorder="1" applyAlignment="1">
      <alignment horizontal="center" vertical="center"/>
    </xf>
    <xf numFmtId="16" fontId="12" fillId="0" borderId="23" xfId="0" applyNumberFormat="1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top" wrapText="1"/>
    </xf>
    <xf numFmtId="0" fontId="13" fillId="0" borderId="63" xfId="0" applyFont="1" applyBorder="1" applyAlignment="1">
      <alignment horizontal="center" vertical="top" wrapText="1"/>
    </xf>
    <xf numFmtId="0" fontId="1" fillId="0" borderId="5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13" fillId="0" borderId="41" xfId="0" applyFont="1" applyBorder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109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1/Downloads/%234%20AUTONOMIE%20-%20In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MÂNCAT ȘI BĂUT"/>
      <sheetName val="1.2.PREPARAT HRANA"/>
      <sheetName val="1.3.AȘEZAT MASA"/>
      <sheetName val="1.4.SPALAT VASE"/>
      <sheetName val="2.1.FACE CUMPĂRĂTURI"/>
      <sheetName val="3.1ÎMBRĂCAT ȘI ÎNGRIJIT HAINELE"/>
      <sheetName val="3.2.CUMPĂRAT HAINE"/>
      <sheetName val="4.1.CURĂȚENIE ȘI MOBILARE"/>
      <sheetName val="4.2.MOBILAREA CAMEREI"/>
      <sheetName val="5.1.REACȚIE LA BOALĂ"/>
      <sheetName val="6.1.CIRCUMSTANȚE DE LOCUIRE"/>
      <sheetName val="7.1.CONDUCERE ȘI HOTĂRI"/>
      <sheetName val="8.1.OCUPAREA TIMPULUI LIBER"/>
      <sheetName val="AUTONOMIE-SCORURI"/>
    </sheetNames>
    <sheetDataSet>
      <sheetData sheetId="0">
        <row r="7">
          <cell r="B7" t="str">
            <v>Data evaluării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">
          <cell r="O8" t="str">
            <v>scor realizat</v>
          </cell>
        </row>
      </sheetData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opLeftCell="B6" zoomScaleNormal="100" workbookViewId="0">
      <selection activeCell="B12" sqref="B12:G13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72656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101" t="s">
        <v>80</v>
      </c>
      <c r="B1" s="33" t="s">
        <v>81</v>
      </c>
      <c r="C1" s="33"/>
      <c r="D1" s="34"/>
      <c r="E1" s="1"/>
      <c r="F1" s="177" t="s">
        <v>25</v>
      </c>
      <c r="G1" s="177"/>
      <c r="H1" s="177"/>
      <c r="I1" s="177"/>
      <c r="J1" s="177"/>
      <c r="K1" s="177"/>
      <c r="L1" s="177"/>
      <c r="M1" s="177"/>
      <c r="N1" s="177"/>
      <c r="O1" s="177"/>
    </row>
    <row r="2" spans="1:17" ht="15.75" customHeight="1" x14ac:dyDescent="0.3">
      <c r="A2" s="104" t="s">
        <v>82</v>
      </c>
      <c r="B2" s="35" t="s">
        <v>81</v>
      </c>
      <c r="C2" s="35"/>
      <c r="D2" s="36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spans="1:17" ht="15" customHeight="1" x14ac:dyDescent="0.3">
      <c r="A3" s="104" t="s">
        <v>83</v>
      </c>
      <c r="B3" s="35" t="s">
        <v>81</v>
      </c>
      <c r="C3" s="35"/>
      <c r="D3" s="36"/>
      <c r="F3" s="176" t="s">
        <v>225</v>
      </c>
      <c r="G3" s="176"/>
      <c r="H3" s="176"/>
      <c r="I3" s="176"/>
      <c r="J3" s="176"/>
      <c r="K3" s="176"/>
      <c r="L3" s="176"/>
      <c r="M3" s="176"/>
      <c r="N3" s="176"/>
      <c r="O3" s="176"/>
    </row>
    <row r="4" spans="1:17" ht="15.75" customHeight="1" thickBot="1" x14ac:dyDescent="0.35">
      <c r="A4" s="107" t="s">
        <v>84</v>
      </c>
      <c r="B4" s="148" t="s">
        <v>81</v>
      </c>
      <c r="C4" s="37"/>
      <c r="D4" s="38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1:17" x14ac:dyDescent="0.3">
      <c r="A5" s="3"/>
      <c r="B5" s="3"/>
      <c r="F5" s="176"/>
      <c r="G5" s="176"/>
      <c r="H5" s="176"/>
      <c r="I5" s="176"/>
      <c r="J5" s="176"/>
      <c r="K5" s="176"/>
      <c r="L5" s="176"/>
      <c r="M5" s="176"/>
      <c r="N5" s="176"/>
      <c r="O5" s="176"/>
    </row>
    <row r="6" spans="1:17" ht="14.5" thickBot="1" x14ac:dyDescent="0.35">
      <c r="A6" s="18" t="s">
        <v>66</v>
      </c>
      <c r="B6" s="57" t="s">
        <v>67</v>
      </c>
    </row>
    <row r="7" spans="1:17" s="9" customFormat="1" ht="14.5" thickBot="1" x14ac:dyDescent="0.35">
      <c r="A7" s="220" t="s">
        <v>4</v>
      </c>
      <c r="B7" s="221"/>
      <c r="C7" s="59" t="s">
        <v>5</v>
      </c>
      <c r="D7" s="60" t="s">
        <v>6</v>
      </c>
      <c r="E7" s="60" t="s">
        <v>7</v>
      </c>
      <c r="F7" s="60" t="s">
        <v>8</v>
      </c>
      <c r="G7" s="60" t="s">
        <v>9</v>
      </c>
      <c r="H7" s="60" t="s">
        <v>10</v>
      </c>
      <c r="I7" s="60" t="s">
        <v>11</v>
      </c>
      <c r="J7" s="60" t="s">
        <v>12</v>
      </c>
      <c r="K7" s="60" t="s">
        <v>13</v>
      </c>
      <c r="L7" s="60" t="s">
        <v>14</v>
      </c>
      <c r="M7" s="60" t="s">
        <v>15</v>
      </c>
      <c r="N7" s="61" t="s">
        <v>16</v>
      </c>
      <c r="O7" s="62" t="s">
        <v>1</v>
      </c>
      <c r="Q7" s="10"/>
    </row>
    <row r="8" spans="1:17" x14ac:dyDescent="0.3">
      <c r="A8" s="111" t="s">
        <v>2</v>
      </c>
      <c r="B8" s="112"/>
      <c r="C8" s="64">
        <v>0</v>
      </c>
      <c r="D8" s="64">
        <v>0</v>
      </c>
      <c r="E8" s="64">
        <v>0</v>
      </c>
      <c r="F8" s="64">
        <v>0</v>
      </c>
      <c r="G8" s="65">
        <f>SUM(M22:M23)</f>
        <v>0</v>
      </c>
      <c r="H8" s="65">
        <f>SUM(M24:M26)</f>
        <v>0</v>
      </c>
      <c r="I8" s="65">
        <f>SUM(M27:M30)</f>
        <v>0</v>
      </c>
      <c r="J8" s="65">
        <f>SUM(M31:M33)</f>
        <v>0</v>
      </c>
      <c r="K8" s="65">
        <f>SUM(M34:M37)</f>
        <v>0</v>
      </c>
      <c r="L8" s="65">
        <f>SUM(M38:M40)</f>
        <v>0</v>
      </c>
      <c r="M8" s="65">
        <f>SUM(M41:M42)</f>
        <v>0</v>
      </c>
      <c r="N8" s="64">
        <v>0</v>
      </c>
      <c r="O8" s="67">
        <f>SUM(C8:N8)</f>
        <v>0</v>
      </c>
    </row>
    <row r="9" spans="1:17" ht="14.5" thickBot="1" x14ac:dyDescent="0.35">
      <c r="A9" s="113" t="s">
        <v>3</v>
      </c>
      <c r="B9" s="114"/>
      <c r="C9" s="161">
        <v>0</v>
      </c>
      <c r="D9" s="161">
        <v>0</v>
      </c>
      <c r="E9" s="161">
        <v>0</v>
      </c>
      <c r="F9" s="161">
        <v>0</v>
      </c>
      <c r="G9" s="162">
        <f>SUM(N22:N23)</f>
        <v>0</v>
      </c>
      <c r="H9" s="162">
        <f>SUM(N24:N26)</f>
        <v>0</v>
      </c>
      <c r="I9" s="162">
        <f>SUM(N27:N30)</f>
        <v>0</v>
      </c>
      <c r="J9" s="162">
        <f>SUM(N31:N33)</f>
        <v>0</v>
      </c>
      <c r="K9" s="162">
        <f>SUM(N34:N37)</f>
        <v>0</v>
      </c>
      <c r="L9" s="162">
        <f>SUM(N38:N40)</f>
        <v>0</v>
      </c>
      <c r="M9" s="162">
        <f>SUM(N41:N42)</f>
        <v>0</v>
      </c>
      <c r="N9" s="161">
        <v>0</v>
      </c>
      <c r="O9" s="163">
        <f>SUM(C9:N9)</f>
        <v>0</v>
      </c>
    </row>
    <row r="10" spans="1:17" ht="14.5" thickBot="1" x14ac:dyDescent="0.35">
      <c r="A10" s="222" t="s">
        <v>65</v>
      </c>
      <c r="B10" s="223"/>
      <c r="C10" s="164">
        <v>0</v>
      </c>
      <c r="D10" s="165">
        <v>0</v>
      </c>
      <c r="E10" s="165">
        <v>0</v>
      </c>
      <c r="F10" s="165">
        <v>0</v>
      </c>
      <c r="G10" s="59">
        <f>COUNTA(C22:L23)</f>
        <v>2</v>
      </c>
      <c r="H10" s="59">
        <f>COUNTA(C24:L26)</f>
        <v>3</v>
      </c>
      <c r="I10" s="59">
        <f>COUNTA(C27:L30)</f>
        <v>4</v>
      </c>
      <c r="J10" s="59">
        <f>COUNTA(C31:L33)</f>
        <v>3</v>
      </c>
      <c r="K10" s="59">
        <f>COUNTA(C34:L37)</f>
        <v>4</v>
      </c>
      <c r="L10" s="59">
        <f>COUNTA(C38:L40)</f>
        <v>3</v>
      </c>
      <c r="M10" s="59">
        <f>COUNTA(C41:L42)</f>
        <v>2</v>
      </c>
      <c r="N10" s="165">
        <v>0</v>
      </c>
      <c r="O10" s="166">
        <f>SUM(C10:N10)</f>
        <v>21</v>
      </c>
    </row>
    <row r="11" spans="1:17" ht="14.5" thickBot="1" x14ac:dyDescent="0.35">
      <c r="A11" s="12"/>
      <c r="B11" s="13"/>
      <c r="C11" s="14"/>
      <c r="D11" s="14"/>
      <c r="E11" s="15"/>
      <c r="F11" s="15"/>
      <c r="G11" s="14"/>
      <c r="H11" s="15"/>
      <c r="I11" s="15"/>
      <c r="J11" s="15"/>
      <c r="K11" s="15"/>
      <c r="L11" s="15"/>
      <c r="M11" s="16"/>
      <c r="N11" s="19"/>
      <c r="O11" s="19"/>
    </row>
    <row r="12" spans="1:17" ht="15" customHeight="1" x14ac:dyDescent="0.3">
      <c r="A12" s="224" t="s">
        <v>0</v>
      </c>
      <c r="B12" s="186" t="s">
        <v>91</v>
      </c>
      <c r="C12" s="187"/>
      <c r="D12" s="187"/>
      <c r="E12" s="187"/>
      <c r="F12" s="187"/>
      <c r="G12" s="188"/>
      <c r="H12" s="115"/>
      <c r="I12" s="170" t="s">
        <v>18</v>
      </c>
      <c r="J12" s="171"/>
      <c r="K12" s="178" t="s">
        <v>88</v>
      </c>
      <c r="L12" s="178"/>
      <c r="M12" s="178"/>
      <c r="N12" s="178"/>
      <c r="O12" s="179"/>
    </row>
    <row r="13" spans="1:17" ht="15" customHeight="1" thickBot="1" x14ac:dyDescent="0.35">
      <c r="A13" s="225"/>
      <c r="B13" s="189"/>
      <c r="C13" s="190"/>
      <c r="D13" s="190"/>
      <c r="E13" s="190"/>
      <c r="F13" s="190"/>
      <c r="G13" s="191"/>
      <c r="H13" s="116"/>
      <c r="I13" s="172"/>
      <c r="J13" s="173"/>
      <c r="K13" s="180" t="s">
        <v>89</v>
      </c>
      <c r="L13" s="181"/>
      <c r="M13" s="181"/>
      <c r="N13" s="181"/>
      <c r="O13" s="182"/>
    </row>
    <row r="14" spans="1:17" ht="29.25" customHeight="1" thickBot="1" x14ac:dyDescent="0.35">
      <c r="A14" s="117"/>
      <c r="B14" s="167"/>
      <c r="C14" s="167"/>
      <c r="D14" s="167"/>
      <c r="E14" s="167"/>
      <c r="F14" s="167"/>
      <c r="G14" s="167"/>
      <c r="H14" s="118"/>
      <c r="I14" s="174"/>
      <c r="J14" s="175"/>
      <c r="K14" s="183" t="s">
        <v>90</v>
      </c>
      <c r="L14" s="184"/>
      <c r="M14" s="184"/>
      <c r="N14" s="184"/>
      <c r="O14" s="185"/>
    </row>
    <row r="15" spans="1:17" x14ac:dyDescent="0.3">
      <c r="A15" s="118"/>
      <c r="B15" s="118"/>
      <c r="C15" s="118"/>
      <c r="D15" s="118"/>
      <c r="E15" s="118"/>
      <c r="F15" s="118"/>
      <c r="G15" s="118"/>
      <c r="H15" s="118"/>
      <c r="I15" s="147"/>
      <c r="J15" s="147"/>
      <c r="K15" s="169"/>
      <c r="L15" s="169"/>
      <c r="M15" s="169"/>
      <c r="N15" s="169"/>
      <c r="O15" s="169"/>
    </row>
    <row r="16" spans="1:17" ht="14.5" thickBot="1" x14ac:dyDescent="0.35">
      <c r="A16" s="12"/>
      <c r="B16" s="13"/>
      <c r="C16" s="14"/>
      <c r="D16" s="14"/>
      <c r="E16" s="15"/>
      <c r="F16" s="15"/>
      <c r="G16" s="14"/>
      <c r="H16" s="15"/>
      <c r="I16" s="15"/>
      <c r="J16" s="15"/>
      <c r="K16" s="15"/>
      <c r="L16" s="15"/>
      <c r="M16" s="16"/>
      <c r="N16" s="19"/>
      <c r="O16" s="19"/>
    </row>
    <row r="17" spans="1:20" ht="28.5" thickBot="1" x14ac:dyDescent="0.35">
      <c r="A17" s="22" t="s">
        <v>19</v>
      </c>
      <c r="B17" s="23" t="s">
        <v>20</v>
      </c>
      <c r="C17" s="195" t="s">
        <v>21</v>
      </c>
      <c r="D17" s="196"/>
      <c r="E17" s="196"/>
      <c r="F17" s="196"/>
      <c r="G17" s="196"/>
      <c r="H17" s="196"/>
      <c r="I17" s="196"/>
      <c r="J17" s="196"/>
      <c r="K17" s="196"/>
      <c r="L17" s="197"/>
      <c r="M17" s="82" t="s">
        <v>2</v>
      </c>
      <c r="N17" s="24" t="s">
        <v>3</v>
      </c>
      <c r="O17" s="83" t="s">
        <v>22</v>
      </c>
      <c r="R17" s="26"/>
    </row>
    <row r="18" spans="1:20" ht="14.5" thickBot="1" x14ac:dyDescent="0.35">
      <c r="A18" s="198" t="s">
        <v>26</v>
      </c>
      <c r="B18" s="78">
        <v>1</v>
      </c>
      <c r="C18" s="202" t="s">
        <v>24</v>
      </c>
      <c r="D18" s="203"/>
      <c r="E18" s="203"/>
      <c r="F18" s="203"/>
      <c r="G18" s="203"/>
      <c r="H18" s="203"/>
      <c r="I18" s="203"/>
      <c r="J18" s="203"/>
      <c r="K18" s="203"/>
      <c r="L18" s="204"/>
      <c r="M18" s="77"/>
      <c r="N18" s="90"/>
      <c r="O18" s="91"/>
      <c r="T18" s="27"/>
    </row>
    <row r="19" spans="1:20" ht="15" customHeight="1" thickBot="1" x14ac:dyDescent="0.35">
      <c r="A19" s="199"/>
      <c r="B19" s="87">
        <v>2</v>
      </c>
      <c r="C19" s="192" t="s">
        <v>24</v>
      </c>
      <c r="D19" s="193"/>
      <c r="E19" s="193"/>
      <c r="F19" s="193"/>
      <c r="G19" s="193"/>
      <c r="H19" s="193"/>
      <c r="I19" s="193"/>
      <c r="J19" s="193"/>
      <c r="K19" s="193"/>
      <c r="L19" s="194"/>
      <c r="M19" s="16"/>
      <c r="N19" s="88"/>
      <c r="O19" s="89"/>
      <c r="P19" s="29"/>
    </row>
    <row r="20" spans="1:20" ht="15.75" customHeight="1" thickBot="1" x14ac:dyDescent="0.35">
      <c r="A20" s="199"/>
      <c r="B20" s="79">
        <v>3</v>
      </c>
      <c r="C20" s="202" t="s">
        <v>24</v>
      </c>
      <c r="D20" s="203"/>
      <c r="E20" s="203"/>
      <c r="F20" s="203"/>
      <c r="G20" s="203"/>
      <c r="H20" s="203"/>
      <c r="I20" s="203"/>
      <c r="J20" s="203"/>
      <c r="K20" s="203"/>
      <c r="L20" s="204"/>
      <c r="M20" s="77"/>
      <c r="N20" s="90"/>
      <c r="O20" s="91"/>
      <c r="P20" s="29"/>
    </row>
    <row r="21" spans="1:20" ht="14.5" thickBot="1" x14ac:dyDescent="0.35">
      <c r="A21" s="199"/>
      <c r="B21" s="87">
        <v>4</v>
      </c>
      <c r="C21" s="192" t="s">
        <v>24</v>
      </c>
      <c r="D21" s="193"/>
      <c r="E21" s="193"/>
      <c r="F21" s="193"/>
      <c r="G21" s="193"/>
      <c r="H21" s="193"/>
      <c r="I21" s="193"/>
      <c r="J21" s="193"/>
      <c r="K21" s="193"/>
      <c r="L21" s="194"/>
      <c r="M21" s="16"/>
      <c r="N21" s="88"/>
      <c r="O21" s="89"/>
      <c r="P21" s="29"/>
    </row>
    <row r="22" spans="1:20" ht="16.5" customHeight="1" x14ac:dyDescent="0.3">
      <c r="A22" s="200"/>
      <c r="B22" s="205">
        <v>5</v>
      </c>
      <c r="C22" s="207" t="s">
        <v>92</v>
      </c>
      <c r="D22" s="207"/>
      <c r="E22" s="207"/>
      <c r="F22" s="207"/>
      <c r="G22" s="207"/>
      <c r="H22" s="207"/>
      <c r="I22" s="207"/>
      <c r="J22" s="207"/>
      <c r="K22" s="207"/>
      <c r="L22" s="208"/>
      <c r="M22" s="128"/>
      <c r="N22" s="129"/>
      <c r="O22" s="130"/>
      <c r="P22" s="31" t="s">
        <v>32</v>
      </c>
    </row>
    <row r="23" spans="1:20" ht="14.5" customHeight="1" thickBot="1" x14ac:dyDescent="0.35">
      <c r="A23" s="200"/>
      <c r="B23" s="206"/>
      <c r="C23" s="209" t="s">
        <v>93</v>
      </c>
      <c r="D23" s="210"/>
      <c r="E23" s="210"/>
      <c r="F23" s="210"/>
      <c r="G23" s="210"/>
      <c r="H23" s="210"/>
      <c r="I23" s="210"/>
      <c r="J23" s="210"/>
      <c r="K23" s="210"/>
      <c r="L23" s="211"/>
      <c r="M23" s="134"/>
      <c r="N23" s="135"/>
      <c r="O23" s="136"/>
      <c r="P23" s="29"/>
    </row>
    <row r="24" spans="1:20" ht="15" customHeight="1" x14ac:dyDescent="0.3">
      <c r="A24" s="200"/>
      <c r="B24" s="205">
        <v>6</v>
      </c>
      <c r="C24" s="207" t="s">
        <v>94</v>
      </c>
      <c r="D24" s="207"/>
      <c r="E24" s="207"/>
      <c r="F24" s="207"/>
      <c r="G24" s="207"/>
      <c r="H24" s="207"/>
      <c r="I24" s="207"/>
      <c r="J24" s="207"/>
      <c r="K24" s="207"/>
      <c r="L24" s="208"/>
      <c r="M24" s="122"/>
      <c r="N24" s="123"/>
      <c r="O24" s="124"/>
      <c r="P24" s="29"/>
    </row>
    <row r="25" spans="1:20" ht="30" customHeight="1" x14ac:dyDescent="0.3">
      <c r="A25" s="200"/>
      <c r="B25" s="212"/>
      <c r="C25" s="213" t="s">
        <v>95</v>
      </c>
      <c r="D25" s="214"/>
      <c r="E25" s="214"/>
      <c r="F25" s="214"/>
      <c r="G25" s="214"/>
      <c r="H25" s="214"/>
      <c r="I25" s="214"/>
      <c r="J25" s="214"/>
      <c r="K25" s="214"/>
      <c r="L25" s="215"/>
      <c r="M25" s="131"/>
      <c r="N25" s="132"/>
      <c r="O25" s="133"/>
      <c r="P25" s="32"/>
    </row>
    <row r="26" spans="1:20" ht="29.25" customHeight="1" thickBot="1" x14ac:dyDescent="0.35">
      <c r="A26" s="200"/>
      <c r="B26" s="206"/>
      <c r="C26" s="216" t="s">
        <v>96</v>
      </c>
      <c r="D26" s="216"/>
      <c r="E26" s="216"/>
      <c r="F26" s="216"/>
      <c r="G26" s="216"/>
      <c r="H26" s="216"/>
      <c r="I26" s="216"/>
      <c r="J26" s="216"/>
      <c r="K26" s="216"/>
      <c r="L26" s="217"/>
      <c r="M26" s="125"/>
      <c r="N26" s="126"/>
      <c r="O26" s="127"/>
    </row>
    <row r="27" spans="1:20" ht="15" customHeight="1" x14ac:dyDescent="0.3">
      <c r="A27" s="200"/>
      <c r="B27" s="205">
        <v>7</v>
      </c>
      <c r="C27" s="207" t="s">
        <v>97</v>
      </c>
      <c r="D27" s="207"/>
      <c r="E27" s="207"/>
      <c r="F27" s="207"/>
      <c r="G27" s="207"/>
      <c r="H27" s="207"/>
      <c r="I27" s="207"/>
      <c r="J27" s="207"/>
      <c r="K27" s="207"/>
      <c r="L27" s="208"/>
      <c r="M27" s="128"/>
      <c r="N27" s="129"/>
      <c r="O27" s="130"/>
      <c r="P27" s="29"/>
    </row>
    <row r="28" spans="1:20" ht="15" customHeight="1" x14ac:dyDescent="0.3">
      <c r="A28" s="200"/>
      <c r="B28" s="212"/>
      <c r="C28" s="213" t="s">
        <v>98</v>
      </c>
      <c r="D28" s="214"/>
      <c r="E28" s="214"/>
      <c r="F28" s="214"/>
      <c r="G28" s="214"/>
      <c r="H28" s="214"/>
      <c r="I28" s="214"/>
      <c r="J28" s="214"/>
      <c r="K28" s="214"/>
      <c r="L28" s="215"/>
      <c r="M28" s="131"/>
      <c r="N28" s="132"/>
      <c r="O28" s="133"/>
      <c r="P28" s="32"/>
    </row>
    <row r="29" spans="1:20" ht="29.25" customHeight="1" x14ac:dyDescent="0.3">
      <c r="A29" s="200"/>
      <c r="B29" s="212"/>
      <c r="C29" s="213" t="s">
        <v>99</v>
      </c>
      <c r="D29" s="214"/>
      <c r="E29" s="214"/>
      <c r="F29" s="214"/>
      <c r="G29" s="214"/>
      <c r="H29" s="214"/>
      <c r="I29" s="214"/>
      <c r="J29" s="214"/>
      <c r="K29" s="214"/>
      <c r="L29" s="215"/>
      <c r="M29" s="131"/>
      <c r="N29" s="132"/>
      <c r="O29" s="133"/>
    </row>
    <row r="30" spans="1:20" ht="15.75" customHeight="1" thickBot="1" x14ac:dyDescent="0.35">
      <c r="A30" s="200"/>
      <c r="B30" s="206"/>
      <c r="C30" s="216" t="s">
        <v>100</v>
      </c>
      <c r="D30" s="216"/>
      <c r="E30" s="216"/>
      <c r="F30" s="216"/>
      <c r="G30" s="216"/>
      <c r="H30" s="216"/>
      <c r="I30" s="216"/>
      <c r="J30" s="216"/>
      <c r="K30" s="216"/>
      <c r="L30" s="217"/>
      <c r="M30" s="134"/>
      <c r="N30" s="135"/>
      <c r="O30" s="136"/>
    </row>
    <row r="31" spans="1:20" ht="15" customHeight="1" x14ac:dyDescent="0.3">
      <c r="A31" s="200"/>
      <c r="B31" s="205">
        <v>8</v>
      </c>
      <c r="C31" s="207" t="s">
        <v>101</v>
      </c>
      <c r="D31" s="207"/>
      <c r="E31" s="207"/>
      <c r="F31" s="207"/>
      <c r="G31" s="207"/>
      <c r="H31" s="207"/>
      <c r="I31" s="207"/>
      <c r="J31" s="207"/>
      <c r="K31" s="207"/>
      <c r="L31" s="208"/>
      <c r="M31" s="122"/>
      <c r="N31" s="123"/>
      <c r="O31" s="124"/>
      <c r="P31" s="29"/>
    </row>
    <row r="32" spans="1:20" ht="15" customHeight="1" x14ac:dyDescent="0.3">
      <c r="A32" s="200"/>
      <c r="B32" s="218"/>
      <c r="C32" s="213" t="s">
        <v>102</v>
      </c>
      <c r="D32" s="214"/>
      <c r="E32" s="214"/>
      <c r="F32" s="214"/>
      <c r="G32" s="214"/>
      <c r="H32" s="214"/>
      <c r="I32" s="214"/>
      <c r="J32" s="214"/>
      <c r="K32" s="214"/>
      <c r="L32" s="215"/>
      <c r="M32" s="131"/>
      <c r="N32" s="132"/>
      <c r="O32" s="133"/>
      <c r="P32" s="32"/>
    </row>
    <row r="33" spans="1:16" ht="15.75" customHeight="1" thickBot="1" x14ac:dyDescent="0.35">
      <c r="A33" s="200"/>
      <c r="B33" s="206"/>
      <c r="C33" s="216" t="s">
        <v>103</v>
      </c>
      <c r="D33" s="216"/>
      <c r="E33" s="216"/>
      <c r="F33" s="216"/>
      <c r="G33" s="216"/>
      <c r="H33" s="216"/>
      <c r="I33" s="216"/>
      <c r="J33" s="216"/>
      <c r="K33" s="216"/>
      <c r="L33" s="217"/>
      <c r="M33" s="125"/>
      <c r="N33" s="126"/>
      <c r="O33" s="127"/>
      <c r="P33" s="29"/>
    </row>
    <row r="34" spans="1:16" ht="15" customHeight="1" x14ac:dyDescent="0.3">
      <c r="A34" s="199"/>
      <c r="B34" s="205">
        <v>9</v>
      </c>
      <c r="C34" s="207" t="s">
        <v>104</v>
      </c>
      <c r="D34" s="207"/>
      <c r="E34" s="207"/>
      <c r="F34" s="207"/>
      <c r="G34" s="207"/>
      <c r="H34" s="207"/>
      <c r="I34" s="207"/>
      <c r="J34" s="207"/>
      <c r="K34" s="207"/>
      <c r="L34" s="208"/>
      <c r="M34" s="128"/>
      <c r="N34" s="129"/>
      <c r="O34" s="130"/>
      <c r="P34" s="29"/>
    </row>
    <row r="35" spans="1:16" ht="31.5" customHeight="1" x14ac:dyDescent="0.3">
      <c r="A35" s="199"/>
      <c r="B35" s="212"/>
      <c r="C35" s="213" t="s">
        <v>105</v>
      </c>
      <c r="D35" s="214"/>
      <c r="E35" s="214"/>
      <c r="F35" s="214"/>
      <c r="G35" s="214"/>
      <c r="H35" s="214"/>
      <c r="I35" s="214"/>
      <c r="J35" s="214"/>
      <c r="K35" s="214"/>
      <c r="L35" s="215"/>
      <c r="M35" s="131"/>
      <c r="N35" s="132"/>
      <c r="O35" s="133"/>
      <c r="P35" s="29"/>
    </row>
    <row r="36" spans="1:16" ht="15" customHeight="1" x14ac:dyDescent="0.3">
      <c r="A36" s="199"/>
      <c r="B36" s="212"/>
      <c r="C36" s="213" t="s">
        <v>106</v>
      </c>
      <c r="D36" s="214"/>
      <c r="E36" s="214"/>
      <c r="F36" s="214"/>
      <c r="G36" s="214"/>
      <c r="H36" s="214"/>
      <c r="I36" s="214"/>
      <c r="J36" s="214"/>
      <c r="K36" s="214"/>
      <c r="L36" s="215"/>
      <c r="M36" s="131"/>
      <c r="N36" s="132"/>
      <c r="O36" s="133"/>
    </row>
    <row r="37" spans="1:16" ht="15.75" customHeight="1" thickBot="1" x14ac:dyDescent="0.35">
      <c r="A37" s="199"/>
      <c r="B37" s="206"/>
      <c r="C37" s="216" t="s">
        <v>107</v>
      </c>
      <c r="D37" s="216"/>
      <c r="E37" s="216"/>
      <c r="F37" s="216"/>
      <c r="G37" s="216"/>
      <c r="H37" s="216"/>
      <c r="I37" s="216"/>
      <c r="J37" s="216"/>
      <c r="K37" s="216"/>
      <c r="L37" s="217"/>
      <c r="M37" s="134"/>
      <c r="N37" s="135"/>
      <c r="O37" s="136"/>
      <c r="P37" s="29"/>
    </row>
    <row r="38" spans="1:16" ht="15" customHeight="1" x14ac:dyDescent="0.3">
      <c r="A38" s="199"/>
      <c r="B38" s="205">
        <v>10</v>
      </c>
      <c r="C38" s="207" t="s">
        <v>108</v>
      </c>
      <c r="D38" s="207"/>
      <c r="E38" s="207"/>
      <c r="F38" s="207"/>
      <c r="G38" s="207"/>
      <c r="H38" s="207"/>
      <c r="I38" s="207"/>
      <c r="J38" s="207"/>
      <c r="K38" s="207"/>
      <c r="L38" s="208"/>
      <c r="M38" s="122"/>
      <c r="N38" s="123"/>
      <c r="O38" s="124"/>
      <c r="P38" s="29"/>
    </row>
    <row r="39" spans="1:16" ht="29.25" customHeight="1" x14ac:dyDescent="0.3">
      <c r="A39" s="199"/>
      <c r="B39" s="218"/>
      <c r="C39" s="213" t="s">
        <v>109</v>
      </c>
      <c r="D39" s="214"/>
      <c r="E39" s="214"/>
      <c r="F39" s="214"/>
      <c r="G39" s="214"/>
      <c r="H39" s="214"/>
      <c r="I39" s="214"/>
      <c r="J39" s="214"/>
      <c r="K39" s="214"/>
      <c r="L39" s="215"/>
      <c r="M39" s="131"/>
      <c r="N39" s="132"/>
      <c r="O39" s="133"/>
      <c r="P39" s="32"/>
    </row>
    <row r="40" spans="1:16" ht="15" customHeight="1" thickBot="1" x14ac:dyDescent="0.35">
      <c r="A40" s="199"/>
      <c r="B40" s="206"/>
      <c r="C40" s="216" t="s">
        <v>112</v>
      </c>
      <c r="D40" s="216"/>
      <c r="E40" s="216"/>
      <c r="F40" s="216"/>
      <c r="G40" s="216"/>
      <c r="H40" s="216"/>
      <c r="I40" s="216"/>
      <c r="J40" s="216"/>
      <c r="K40" s="216"/>
      <c r="L40" s="217"/>
      <c r="M40" s="125"/>
      <c r="N40" s="126"/>
      <c r="O40" s="127"/>
    </row>
    <row r="41" spans="1:16" ht="13.9" customHeight="1" x14ac:dyDescent="0.3">
      <c r="A41" s="199"/>
      <c r="B41" s="205">
        <v>11</v>
      </c>
      <c r="C41" s="207" t="s">
        <v>110</v>
      </c>
      <c r="D41" s="207"/>
      <c r="E41" s="207"/>
      <c r="F41" s="207"/>
      <c r="G41" s="207"/>
      <c r="H41" s="207"/>
      <c r="I41" s="207"/>
      <c r="J41" s="207"/>
      <c r="K41" s="207"/>
      <c r="L41" s="208"/>
      <c r="M41" s="128"/>
      <c r="N41" s="129"/>
      <c r="O41" s="130"/>
      <c r="P41" s="29"/>
    </row>
    <row r="42" spans="1:16" ht="15.75" customHeight="1" thickBot="1" x14ac:dyDescent="0.35">
      <c r="A42" s="199"/>
      <c r="B42" s="206"/>
      <c r="C42" s="209" t="s">
        <v>111</v>
      </c>
      <c r="D42" s="210"/>
      <c r="E42" s="210"/>
      <c r="F42" s="210"/>
      <c r="G42" s="210"/>
      <c r="H42" s="210"/>
      <c r="I42" s="210"/>
      <c r="J42" s="210"/>
      <c r="K42" s="210"/>
      <c r="L42" s="211"/>
      <c r="M42" s="134"/>
      <c r="N42" s="135"/>
      <c r="O42" s="136"/>
      <c r="P42" s="29"/>
    </row>
    <row r="43" spans="1:16" ht="14.5" thickBot="1" x14ac:dyDescent="0.35">
      <c r="A43" s="201"/>
      <c r="B43" s="80">
        <v>12</v>
      </c>
      <c r="C43" s="226" t="s">
        <v>24</v>
      </c>
      <c r="D43" s="227"/>
      <c r="E43" s="227"/>
      <c r="F43" s="227"/>
      <c r="G43" s="227"/>
      <c r="H43" s="227"/>
      <c r="I43" s="227"/>
      <c r="J43" s="227"/>
      <c r="K43" s="227"/>
      <c r="L43" s="228"/>
      <c r="M43" s="84"/>
      <c r="N43" s="85"/>
      <c r="O43" s="86"/>
      <c r="P43" s="2" t="s">
        <v>23</v>
      </c>
    </row>
    <row r="45" spans="1:16" ht="14.5" thickBot="1" x14ac:dyDescent="0.35"/>
    <row r="46" spans="1:16" x14ac:dyDescent="0.3">
      <c r="A46" s="229" t="s">
        <v>17</v>
      </c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1"/>
    </row>
    <row r="47" spans="1:16" x14ac:dyDescent="0.3">
      <c r="A47" s="232"/>
      <c r="B47" s="233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4"/>
    </row>
    <row r="48" spans="1:16" x14ac:dyDescent="0.3">
      <c r="A48" s="232"/>
      <c r="B48" s="233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4"/>
    </row>
    <row r="49" spans="1:15" ht="14.5" thickBot="1" x14ac:dyDescent="0.35">
      <c r="A49" s="235"/>
      <c r="B49" s="236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7"/>
    </row>
    <row r="50" spans="1:15" x14ac:dyDescent="0.3">
      <c r="G50" s="20"/>
      <c r="H50" s="20"/>
      <c r="I50" s="20"/>
      <c r="J50" s="20"/>
    </row>
    <row r="51" spans="1:15" x14ac:dyDescent="0.3">
      <c r="A51" s="99" t="s">
        <v>85</v>
      </c>
      <c r="B51" s="99"/>
      <c r="C51" s="99"/>
      <c r="D51" s="99"/>
      <c r="H51" s="20"/>
      <c r="J51" s="20"/>
    </row>
    <row r="52" spans="1:15" x14ac:dyDescent="0.3">
      <c r="A52" s="219" t="s">
        <v>86</v>
      </c>
      <c r="B52" s="219"/>
      <c r="C52" s="219"/>
      <c r="D52" s="219"/>
      <c r="K52" s="21"/>
      <c r="L52" s="21"/>
      <c r="M52" s="21"/>
      <c r="N52" s="21"/>
    </row>
    <row r="53" spans="1:15" x14ac:dyDescent="0.3">
      <c r="A53" s="219" t="s">
        <v>87</v>
      </c>
      <c r="B53" s="219"/>
      <c r="C53" s="219"/>
      <c r="D53" s="219"/>
    </row>
  </sheetData>
  <sheetProtection algorithmName="SHA-512" hashValue="wgbHSAUEaJ0BYyVy1SQuRu7FtBTDaVfp4OzOeTjcZ75NGfwKJQgV9ZGXmY7vpxwl+sG79l0sAdZTYo+OK86STA==" saltValue="0Nx0K+msaddf/VTU9g2n/Q==" spinCount="100000" sheet="1" objects="1" scenarios="1"/>
  <mergeCells count="49">
    <mergeCell ref="A53:D53"/>
    <mergeCell ref="A7:B7"/>
    <mergeCell ref="A10:B10"/>
    <mergeCell ref="A12:A13"/>
    <mergeCell ref="C41:L41"/>
    <mergeCell ref="C43:L43"/>
    <mergeCell ref="C29:L29"/>
    <mergeCell ref="C30:L30"/>
    <mergeCell ref="A52:D52"/>
    <mergeCell ref="A46:O49"/>
    <mergeCell ref="C39:L39"/>
    <mergeCell ref="C42:L42"/>
    <mergeCell ref="B41:B42"/>
    <mergeCell ref="B31:B33"/>
    <mergeCell ref="C31:L31"/>
    <mergeCell ref="C40:L40"/>
    <mergeCell ref="C21:L21"/>
    <mergeCell ref="C20:L20"/>
    <mergeCell ref="C33:L33"/>
    <mergeCell ref="B34:B37"/>
    <mergeCell ref="C34:L34"/>
    <mergeCell ref="C37:L37"/>
    <mergeCell ref="C32:L32"/>
    <mergeCell ref="C35:L35"/>
    <mergeCell ref="C36:L36"/>
    <mergeCell ref="C19:L19"/>
    <mergeCell ref="C17:L17"/>
    <mergeCell ref="A18:A43"/>
    <mergeCell ref="C18:L18"/>
    <mergeCell ref="B22:B23"/>
    <mergeCell ref="C22:L22"/>
    <mergeCell ref="C23:L23"/>
    <mergeCell ref="B24:B26"/>
    <mergeCell ref="C24:L24"/>
    <mergeCell ref="C25:L25"/>
    <mergeCell ref="C26:L26"/>
    <mergeCell ref="B27:B30"/>
    <mergeCell ref="C27:L27"/>
    <mergeCell ref="C28:L28"/>
    <mergeCell ref="B38:B40"/>
    <mergeCell ref="C38:L38"/>
    <mergeCell ref="K15:O15"/>
    <mergeCell ref="I12:J14"/>
    <mergeCell ref="F3:O5"/>
    <mergeCell ref="F1:O2"/>
    <mergeCell ref="K12:O12"/>
    <mergeCell ref="K13:O13"/>
    <mergeCell ref="K14:O14"/>
    <mergeCell ref="B12:G13"/>
  </mergeCells>
  <conditionalFormatting sqref="C18:L21 C43:L43">
    <cfRule type="expression" dxfId="108" priority="12" stopIfTrue="1">
      <formula>AND(M18=1,N18="x")</formula>
    </cfRule>
    <cfRule type="expression" dxfId="107" priority="13" stopIfTrue="1">
      <formula>AND(M18="x",N18&lt;&gt;"",N18=0)</formula>
    </cfRule>
    <cfRule type="expression" dxfId="106" priority="14" stopIfTrue="1">
      <formula>AND(M18="x",N18=1)</formula>
    </cfRule>
    <cfRule type="expression" dxfId="105" priority="15" stopIfTrue="1">
      <formula>AND(M18&lt;&gt;"",M18=0,N18=1)</formula>
    </cfRule>
    <cfRule type="expression" dxfId="104" priority="16" stopIfTrue="1">
      <formula>AND(M18=0,M18&lt;&gt;"")</formula>
    </cfRule>
    <cfRule type="expression" dxfId="103" priority="17" stopIfTrue="1">
      <formula>M18="x"</formula>
    </cfRule>
    <cfRule type="expression" dxfId="102" priority="18" stopIfTrue="1">
      <formula>AND(M18=1,N18=0,N18&lt;&gt;"")</formula>
    </cfRule>
    <cfRule type="expression" dxfId="101" priority="19" stopIfTrue="1">
      <formula>M18=1</formula>
    </cfRule>
  </conditionalFormatting>
  <conditionalFormatting sqref="C22:L42">
    <cfRule type="expression" dxfId="100" priority="1" stopIfTrue="1">
      <formula>N22="X"</formula>
    </cfRule>
    <cfRule type="expression" dxfId="99" priority="2" stopIfTrue="1">
      <formula>AND(N22&lt;&gt;"",N22=0)</formula>
    </cfRule>
    <cfRule type="expression" dxfId="98" priority="3" stopIfTrue="1">
      <formula>N22=1</formula>
    </cfRule>
    <cfRule type="expression" dxfId="97" priority="4" stopIfTrue="1">
      <formula>AND(M22=1,N22="x")</formula>
    </cfRule>
    <cfRule type="expression" dxfId="96" priority="5" stopIfTrue="1">
      <formula>AND(M22="x",N22&lt;&gt;"",N22=0)</formula>
    </cfRule>
    <cfRule type="expression" dxfId="95" priority="6" stopIfTrue="1">
      <formula>AND(M22="x",N22=1)</formula>
    </cfRule>
    <cfRule type="expression" dxfId="94" priority="7" stopIfTrue="1">
      <formula>AND(M22&lt;&gt;"",M22=0,N22=1)</formula>
    </cfRule>
    <cfRule type="expression" dxfId="93" priority="8" stopIfTrue="1">
      <formula>AND(M22=0,M22&lt;&gt;"")</formula>
    </cfRule>
    <cfRule type="expression" dxfId="92" priority="9" stopIfTrue="1">
      <formula>M22="x"</formula>
    </cfRule>
    <cfRule type="expression" dxfId="91" priority="10" stopIfTrue="1">
      <formula>AND(M22=1,N22=0,N22&lt;&gt;"")</formula>
    </cfRule>
    <cfRule type="expression" dxfId="90" priority="11" stopIfTrue="1">
      <formula>M22=1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8"/>
  <sheetViews>
    <sheetView topLeftCell="D8" zoomScaleNormal="100" workbookViewId="0">
      <selection activeCell="S14" sqref="S14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8.5429687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101" t="str">
        <f>'1.1. SE AUTOPREZINTĂ'!A1</f>
        <v>Școala:</v>
      </c>
      <c r="B1" s="102" t="str">
        <f>'1.1. SE AUTOPREZINTĂ'!B1</f>
        <v>….</v>
      </c>
      <c r="C1" s="102"/>
      <c r="D1" s="103"/>
      <c r="E1" s="1"/>
      <c r="F1" s="177" t="s">
        <v>25</v>
      </c>
      <c r="G1" s="177"/>
      <c r="H1" s="177"/>
      <c r="I1" s="177"/>
      <c r="J1" s="177"/>
      <c r="K1" s="177"/>
      <c r="L1" s="177"/>
      <c r="M1" s="177"/>
      <c r="N1" s="177"/>
      <c r="O1" s="177"/>
    </row>
    <row r="2" spans="1:17" ht="15.75" customHeight="1" x14ac:dyDescent="0.3">
      <c r="A2" s="104" t="str">
        <f>'1.1. SE AUTOPREZINTĂ'!A2</f>
        <v>Elev:</v>
      </c>
      <c r="B2" s="105" t="str">
        <f>'1.1. SE AUTOPREZINTĂ'!B2</f>
        <v>….</v>
      </c>
      <c r="C2" s="105"/>
      <c r="D2" s="106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spans="1:17" ht="15" customHeight="1" x14ac:dyDescent="0.3">
      <c r="A3" s="104" t="str">
        <f>'1.1. SE AUTOPREZINTĂ'!A3</f>
        <v>Clasa:</v>
      </c>
      <c r="B3" s="105" t="str">
        <f>'1.1. SE AUTOPREZINTĂ'!B3</f>
        <v>….</v>
      </c>
      <c r="C3" s="105"/>
      <c r="D3" s="106"/>
      <c r="F3" s="176" t="s">
        <v>225</v>
      </c>
      <c r="G3" s="176"/>
      <c r="H3" s="176"/>
      <c r="I3" s="176"/>
      <c r="J3" s="176"/>
      <c r="K3" s="176"/>
      <c r="L3" s="176"/>
      <c r="M3" s="176"/>
      <c r="N3" s="176"/>
      <c r="O3" s="176"/>
    </row>
    <row r="4" spans="1:17" ht="15.75" customHeight="1" thickBot="1" x14ac:dyDescent="0.35">
      <c r="A4" s="107" t="str">
        <f>'1.1. SE AUTOPREZINTĂ'!A4</f>
        <v>Vârsta:</v>
      </c>
      <c r="B4" s="154" t="str">
        <f>'1.1. SE AUTOPREZINTĂ'!B4</f>
        <v>….</v>
      </c>
      <c r="C4" s="108"/>
      <c r="D4" s="109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1:17" x14ac:dyDescent="0.3">
      <c r="A5" s="3"/>
      <c r="B5" s="3"/>
      <c r="F5" s="176"/>
      <c r="G5" s="176"/>
      <c r="H5" s="176"/>
      <c r="I5" s="176"/>
      <c r="J5" s="176"/>
      <c r="K5" s="176"/>
      <c r="L5" s="176"/>
      <c r="M5" s="176"/>
      <c r="N5" s="176"/>
      <c r="O5" s="176"/>
    </row>
    <row r="6" spans="1:17" ht="14.5" thickBot="1" x14ac:dyDescent="0.35">
      <c r="A6" s="18" t="s">
        <v>68</v>
      </c>
      <c r="B6" s="57" t="s">
        <v>69</v>
      </c>
    </row>
    <row r="7" spans="1:17" s="9" customFormat="1" ht="14.5" thickBot="1" x14ac:dyDescent="0.35">
      <c r="A7" s="220" t="s">
        <v>4</v>
      </c>
      <c r="B7" s="221"/>
      <c r="C7" s="59" t="s">
        <v>5</v>
      </c>
      <c r="D7" s="60" t="s">
        <v>6</v>
      </c>
      <c r="E7" s="60" t="s">
        <v>7</v>
      </c>
      <c r="F7" s="60" t="s">
        <v>8</v>
      </c>
      <c r="G7" s="60" t="s">
        <v>9</v>
      </c>
      <c r="H7" s="60" t="s">
        <v>10</v>
      </c>
      <c r="I7" s="60" t="s">
        <v>11</v>
      </c>
      <c r="J7" s="60" t="s">
        <v>12</v>
      </c>
      <c r="K7" s="60" t="s">
        <v>13</v>
      </c>
      <c r="L7" s="60" t="s">
        <v>14</v>
      </c>
      <c r="M7" s="60" t="s">
        <v>15</v>
      </c>
      <c r="N7" s="61" t="s">
        <v>16</v>
      </c>
      <c r="O7" s="62" t="s">
        <v>1</v>
      </c>
      <c r="Q7" s="10"/>
    </row>
    <row r="8" spans="1:17" x14ac:dyDescent="0.3">
      <c r="A8" s="111" t="s">
        <v>2</v>
      </c>
      <c r="B8" s="112"/>
      <c r="C8" s="64">
        <f>SUM(M18:M19)</f>
        <v>0</v>
      </c>
      <c r="D8" s="65">
        <f>SUM(M20:M21)</f>
        <v>0</v>
      </c>
      <c r="E8" s="65">
        <f>SUM(M22:M24)</f>
        <v>0</v>
      </c>
      <c r="F8" s="65">
        <f>SUM(M25)</f>
        <v>0</v>
      </c>
      <c r="G8" s="65">
        <f>SUM(M26:M27)</f>
        <v>0</v>
      </c>
      <c r="H8" s="65">
        <f>SUM(M28:M29)</f>
        <v>0</v>
      </c>
      <c r="I8" s="65">
        <f>SUM(M30)</f>
        <v>0</v>
      </c>
      <c r="J8" s="65">
        <f>SUM(M31:M32)</f>
        <v>0</v>
      </c>
      <c r="K8" s="65">
        <f>SUM(M33:M34)</f>
        <v>0</v>
      </c>
      <c r="L8" s="65">
        <f>SUM(M35:M36)</f>
        <v>0</v>
      </c>
      <c r="M8" s="65">
        <f>SUM(M37)</f>
        <v>0</v>
      </c>
      <c r="N8" s="66">
        <v>0</v>
      </c>
      <c r="O8" s="67">
        <f>SUM(C8:N8)</f>
        <v>0</v>
      </c>
    </row>
    <row r="9" spans="1:17" ht="14.5" thickBot="1" x14ac:dyDescent="0.35">
      <c r="A9" s="113" t="s">
        <v>3</v>
      </c>
      <c r="B9" s="114"/>
      <c r="C9" s="69">
        <f>SUM(N18:N19)</f>
        <v>0</v>
      </c>
      <c r="D9" s="70">
        <f>SUM(N20:N21)</f>
        <v>0</v>
      </c>
      <c r="E9" s="70">
        <f>SUM(N22:N24)</f>
        <v>0</v>
      </c>
      <c r="F9" s="70">
        <f>SUM(N25)</f>
        <v>0</v>
      </c>
      <c r="G9" s="70">
        <f>SUM(N26:N27)</f>
        <v>0</v>
      </c>
      <c r="H9" s="70">
        <f>SUM(N28:N29)</f>
        <v>0</v>
      </c>
      <c r="I9" s="70">
        <f>SUM(N30)</f>
        <v>0</v>
      </c>
      <c r="J9" s="70">
        <f>SUM(N31:N32)</f>
        <v>0</v>
      </c>
      <c r="K9" s="70">
        <f>SUM(N33:N34)</f>
        <v>0</v>
      </c>
      <c r="L9" s="70">
        <f>SUM(N35:N36)</f>
        <v>0</v>
      </c>
      <c r="M9" s="70">
        <f>SUM(N37)</f>
        <v>0</v>
      </c>
      <c r="N9" s="71">
        <v>0</v>
      </c>
      <c r="O9" s="72">
        <f>SUM(C9:N9)</f>
        <v>0</v>
      </c>
    </row>
    <row r="10" spans="1:17" ht="14.5" thickBot="1" x14ac:dyDescent="0.35">
      <c r="A10" s="222" t="s">
        <v>65</v>
      </c>
      <c r="B10" s="223"/>
      <c r="C10" s="74">
        <f>COUNTA(C18:L19)</f>
        <v>2</v>
      </c>
      <c r="D10" s="74">
        <f>COUNTA(C20:L21)</f>
        <v>2</v>
      </c>
      <c r="E10" s="74">
        <f>COUNTA(C22:L24)</f>
        <v>3</v>
      </c>
      <c r="F10" s="74">
        <f>COUNTA(C25:L25)</f>
        <v>1</v>
      </c>
      <c r="G10" s="74">
        <f>COUNTA(C26:L27)</f>
        <v>2</v>
      </c>
      <c r="H10" s="74">
        <f>COUNTA(C28:L29)</f>
        <v>2</v>
      </c>
      <c r="I10" s="74">
        <f>COUNTA(C30:L30)</f>
        <v>1</v>
      </c>
      <c r="J10" s="74">
        <f>COUNTA(C31:L32)</f>
        <v>2</v>
      </c>
      <c r="K10" s="74">
        <f>COUNTA(C33:L34)</f>
        <v>2</v>
      </c>
      <c r="L10" s="74">
        <f>COUNTA(C35:L36)</f>
        <v>2</v>
      </c>
      <c r="M10" s="74">
        <f>COUNTA(C37:L37)</f>
        <v>1</v>
      </c>
      <c r="N10" s="75">
        <v>0</v>
      </c>
      <c r="O10" s="76">
        <f>SUM(C10:N10)</f>
        <v>20</v>
      </c>
    </row>
    <row r="11" spans="1:17" ht="14.5" thickBot="1" x14ac:dyDescent="0.35">
      <c r="A11" s="12"/>
      <c r="B11" s="13"/>
      <c r="C11" s="14"/>
      <c r="D11" s="14"/>
      <c r="E11" s="15"/>
      <c r="F11" s="15"/>
      <c r="G11" s="14"/>
      <c r="H11" s="15"/>
      <c r="I11" s="15"/>
      <c r="J11" s="15"/>
      <c r="K11" s="15"/>
      <c r="L11" s="15"/>
      <c r="M11" s="16"/>
      <c r="N11" s="19"/>
      <c r="O11" s="19"/>
    </row>
    <row r="12" spans="1:17" ht="15" customHeight="1" x14ac:dyDescent="0.3">
      <c r="A12" s="224" t="s">
        <v>0</v>
      </c>
      <c r="B12" s="238" t="s">
        <v>91</v>
      </c>
      <c r="C12" s="239"/>
      <c r="D12" s="239"/>
      <c r="E12" s="239"/>
      <c r="F12" s="239"/>
      <c r="G12" s="240"/>
      <c r="H12" s="115"/>
      <c r="I12" s="170" t="s">
        <v>18</v>
      </c>
      <c r="J12" s="171"/>
      <c r="K12" s="178" t="s">
        <v>88</v>
      </c>
      <c r="L12" s="178"/>
      <c r="M12" s="178"/>
      <c r="N12" s="178"/>
      <c r="O12" s="179"/>
    </row>
    <row r="13" spans="1:17" ht="15" customHeight="1" thickBot="1" x14ac:dyDescent="0.35">
      <c r="A13" s="225"/>
      <c r="B13" s="241"/>
      <c r="C13" s="242"/>
      <c r="D13" s="242"/>
      <c r="E13" s="242"/>
      <c r="F13" s="242"/>
      <c r="G13" s="243"/>
      <c r="H13" s="116"/>
      <c r="I13" s="172"/>
      <c r="J13" s="173"/>
      <c r="K13" s="180" t="s">
        <v>89</v>
      </c>
      <c r="L13" s="181"/>
      <c r="M13" s="181"/>
      <c r="N13" s="181"/>
      <c r="O13" s="182"/>
    </row>
    <row r="14" spans="1:17" ht="31.5" customHeight="1" thickBot="1" x14ac:dyDescent="0.35">
      <c r="A14" s="117"/>
      <c r="B14" s="168"/>
      <c r="C14" s="168"/>
      <c r="D14" s="168"/>
      <c r="E14" s="168"/>
      <c r="F14" s="168"/>
      <c r="G14" s="168"/>
      <c r="H14" s="118"/>
      <c r="I14" s="174"/>
      <c r="J14" s="175"/>
      <c r="K14" s="183" t="s">
        <v>90</v>
      </c>
      <c r="L14" s="184"/>
      <c r="M14" s="184"/>
      <c r="N14" s="184"/>
      <c r="O14" s="185"/>
    </row>
    <row r="15" spans="1:17" x14ac:dyDescent="0.3">
      <c r="A15" s="118"/>
      <c r="B15" s="118"/>
      <c r="C15" s="118"/>
      <c r="D15" s="118"/>
      <c r="E15" s="118"/>
      <c r="F15" s="118"/>
      <c r="G15" s="118"/>
      <c r="H15" s="118"/>
      <c r="I15" s="147"/>
      <c r="J15" s="147"/>
      <c r="K15" s="169"/>
      <c r="L15" s="169"/>
      <c r="M15" s="169"/>
      <c r="N15" s="169"/>
      <c r="O15" s="169"/>
    </row>
    <row r="16" spans="1:17" ht="14.5" thickBot="1" x14ac:dyDescent="0.35">
      <c r="A16" s="12"/>
      <c r="B16" s="13"/>
      <c r="C16" s="14"/>
      <c r="D16" s="14"/>
      <c r="E16" s="15"/>
      <c r="F16" s="15"/>
      <c r="G16" s="14"/>
      <c r="H16" s="15"/>
      <c r="I16" s="15"/>
      <c r="J16" s="15"/>
      <c r="K16" s="15"/>
      <c r="L16" s="15"/>
      <c r="M16" s="16"/>
      <c r="N16" s="19"/>
      <c r="O16" s="19"/>
    </row>
    <row r="17" spans="1:20" ht="28.5" thickBot="1" x14ac:dyDescent="0.35">
      <c r="A17" s="22" t="s">
        <v>19</v>
      </c>
      <c r="B17" s="23" t="s">
        <v>20</v>
      </c>
      <c r="C17" s="195" t="s">
        <v>21</v>
      </c>
      <c r="D17" s="196"/>
      <c r="E17" s="196"/>
      <c r="F17" s="196"/>
      <c r="G17" s="196"/>
      <c r="H17" s="196"/>
      <c r="I17" s="196"/>
      <c r="J17" s="196"/>
      <c r="K17" s="196"/>
      <c r="L17" s="197"/>
      <c r="M17" s="82" t="s">
        <v>2</v>
      </c>
      <c r="N17" s="24" t="s">
        <v>3</v>
      </c>
      <c r="O17" s="83" t="s">
        <v>22</v>
      </c>
      <c r="R17" s="26"/>
    </row>
    <row r="18" spans="1:20" ht="17" customHeight="1" x14ac:dyDescent="0.3">
      <c r="A18" s="198" t="s">
        <v>27</v>
      </c>
      <c r="B18" s="244">
        <v>1</v>
      </c>
      <c r="C18" s="207" t="s">
        <v>113</v>
      </c>
      <c r="D18" s="207"/>
      <c r="E18" s="207"/>
      <c r="F18" s="207"/>
      <c r="G18" s="207"/>
      <c r="H18" s="207"/>
      <c r="I18" s="207"/>
      <c r="J18" s="207"/>
      <c r="K18" s="207"/>
      <c r="L18" s="208"/>
      <c r="M18" s="128"/>
      <c r="N18" s="129"/>
      <c r="O18" s="130"/>
      <c r="P18" s="29"/>
      <c r="T18" s="27"/>
    </row>
    <row r="19" spans="1:20" ht="15.75" customHeight="1" thickBot="1" x14ac:dyDescent="0.35">
      <c r="A19" s="199"/>
      <c r="B19" s="245"/>
      <c r="C19" s="209" t="s">
        <v>114</v>
      </c>
      <c r="D19" s="210"/>
      <c r="E19" s="210"/>
      <c r="F19" s="210"/>
      <c r="G19" s="210"/>
      <c r="H19" s="210"/>
      <c r="I19" s="210"/>
      <c r="J19" s="210"/>
      <c r="K19" s="210"/>
      <c r="L19" s="211"/>
      <c r="M19" s="134"/>
      <c r="N19" s="135"/>
      <c r="O19" s="136"/>
      <c r="R19" s="28"/>
    </row>
    <row r="20" spans="1:20" ht="13.9" customHeight="1" x14ac:dyDescent="0.3">
      <c r="A20" s="199"/>
      <c r="B20" s="246">
        <v>2</v>
      </c>
      <c r="C20" s="207" t="s">
        <v>115</v>
      </c>
      <c r="D20" s="207"/>
      <c r="E20" s="207"/>
      <c r="F20" s="207"/>
      <c r="G20" s="207"/>
      <c r="H20" s="207"/>
      <c r="I20" s="207"/>
      <c r="J20" s="207"/>
      <c r="K20" s="207"/>
      <c r="L20" s="208"/>
      <c r="M20" s="122"/>
      <c r="N20" s="123"/>
      <c r="O20" s="124"/>
      <c r="P20" s="29"/>
    </row>
    <row r="21" spans="1:20" ht="14.5" customHeight="1" thickBot="1" x14ac:dyDescent="0.35">
      <c r="A21" s="199"/>
      <c r="B21" s="247"/>
      <c r="C21" s="209" t="s">
        <v>116</v>
      </c>
      <c r="D21" s="210"/>
      <c r="E21" s="210"/>
      <c r="F21" s="210"/>
      <c r="G21" s="210"/>
      <c r="H21" s="210"/>
      <c r="I21" s="210"/>
      <c r="J21" s="210"/>
      <c r="K21" s="210"/>
      <c r="L21" s="211"/>
      <c r="M21" s="125"/>
      <c r="N21" s="126"/>
      <c r="O21" s="127"/>
    </row>
    <row r="22" spans="1:20" ht="30" customHeight="1" x14ac:dyDescent="0.3">
      <c r="A22" s="200"/>
      <c r="B22" s="205">
        <v>3</v>
      </c>
      <c r="C22" s="207" t="s">
        <v>117</v>
      </c>
      <c r="D22" s="207"/>
      <c r="E22" s="207"/>
      <c r="F22" s="207"/>
      <c r="G22" s="207"/>
      <c r="H22" s="207"/>
      <c r="I22" s="207"/>
      <c r="J22" s="207"/>
      <c r="K22" s="207"/>
      <c r="L22" s="208"/>
      <c r="M22" s="128"/>
      <c r="N22" s="129"/>
      <c r="O22" s="130"/>
      <c r="P22" s="29"/>
    </row>
    <row r="23" spans="1:20" ht="13.9" customHeight="1" x14ac:dyDescent="0.3">
      <c r="A23" s="200"/>
      <c r="B23" s="212"/>
      <c r="C23" s="213" t="s">
        <v>118</v>
      </c>
      <c r="D23" s="214"/>
      <c r="E23" s="214"/>
      <c r="F23" s="214"/>
      <c r="G23" s="214"/>
      <c r="H23" s="214"/>
      <c r="I23" s="214"/>
      <c r="J23" s="214"/>
      <c r="K23" s="214"/>
      <c r="L23" s="215"/>
      <c r="M23" s="131"/>
      <c r="N23" s="132"/>
      <c r="O23" s="133"/>
      <c r="P23" s="29"/>
    </row>
    <row r="24" spans="1:20" ht="14.5" customHeight="1" thickBot="1" x14ac:dyDescent="0.35">
      <c r="A24" s="200"/>
      <c r="B24" s="206"/>
      <c r="C24" s="216" t="s">
        <v>119</v>
      </c>
      <c r="D24" s="216"/>
      <c r="E24" s="216"/>
      <c r="F24" s="216"/>
      <c r="G24" s="216"/>
      <c r="H24" s="216"/>
      <c r="I24" s="216"/>
      <c r="J24" s="216"/>
      <c r="K24" s="216"/>
      <c r="L24" s="217"/>
      <c r="M24" s="134"/>
      <c r="N24" s="135"/>
      <c r="O24" s="136"/>
    </row>
    <row r="25" spans="1:20" ht="15.75" customHeight="1" thickBot="1" x14ac:dyDescent="0.35">
      <c r="A25" s="200"/>
      <c r="B25" s="155">
        <v>4</v>
      </c>
      <c r="C25" s="248" t="s">
        <v>120</v>
      </c>
      <c r="D25" s="248"/>
      <c r="E25" s="248"/>
      <c r="F25" s="248"/>
      <c r="G25" s="248"/>
      <c r="H25" s="248"/>
      <c r="I25" s="248"/>
      <c r="J25" s="248"/>
      <c r="K25" s="248"/>
      <c r="L25" s="249"/>
      <c r="M25" s="140"/>
      <c r="N25" s="141"/>
      <c r="O25" s="142"/>
      <c r="P25" s="29"/>
    </row>
    <row r="26" spans="1:20" ht="15" customHeight="1" x14ac:dyDescent="0.3">
      <c r="A26" s="200"/>
      <c r="B26" s="205">
        <v>5</v>
      </c>
      <c r="C26" s="207" t="s">
        <v>121</v>
      </c>
      <c r="D26" s="207"/>
      <c r="E26" s="207"/>
      <c r="F26" s="207"/>
      <c r="G26" s="207"/>
      <c r="H26" s="207"/>
      <c r="I26" s="207"/>
      <c r="J26" s="207"/>
      <c r="K26" s="207"/>
      <c r="L26" s="208"/>
      <c r="M26" s="128"/>
      <c r="N26" s="129"/>
      <c r="O26" s="130"/>
      <c r="P26" s="29"/>
    </row>
    <row r="27" spans="1:20" ht="14.5" customHeight="1" thickBot="1" x14ac:dyDescent="0.35">
      <c r="A27" s="200"/>
      <c r="B27" s="206"/>
      <c r="C27" s="209" t="s">
        <v>122</v>
      </c>
      <c r="D27" s="210"/>
      <c r="E27" s="210"/>
      <c r="F27" s="210"/>
      <c r="G27" s="210"/>
      <c r="H27" s="210"/>
      <c r="I27" s="210"/>
      <c r="J27" s="210"/>
      <c r="K27" s="210"/>
      <c r="L27" s="211"/>
      <c r="M27" s="134"/>
      <c r="N27" s="135"/>
      <c r="O27" s="136"/>
    </row>
    <row r="28" spans="1:20" ht="15" customHeight="1" x14ac:dyDescent="0.3">
      <c r="A28" s="200"/>
      <c r="B28" s="205">
        <v>6</v>
      </c>
      <c r="C28" s="207" t="s">
        <v>123</v>
      </c>
      <c r="D28" s="207"/>
      <c r="E28" s="207"/>
      <c r="F28" s="207"/>
      <c r="G28" s="207"/>
      <c r="H28" s="207"/>
      <c r="I28" s="207"/>
      <c r="J28" s="207"/>
      <c r="K28" s="207"/>
      <c r="L28" s="208"/>
      <c r="M28" s="122"/>
      <c r="N28" s="123"/>
      <c r="O28" s="124"/>
      <c r="P28" s="29"/>
    </row>
    <row r="29" spans="1:20" ht="15.75" customHeight="1" thickBot="1" x14ac:dyDescent="0.35">
      <c r="A29" s="200"/>
      <c r="B29" s="206"/>
      <c r="C29" s="209" t="s">
        <v>124</v>
      </c>
      <c r="D29" s="210"/>
      <c r="E29" s="210"/>
      <c r="F29" s="210"/>
      <c r="G29" s="210"/>
      <c r="H29" s="210"/>
      <c r="I29" s="210"/>
      <c r="J29" s="210"/>
      <c r="K29" s="210"/>
      <c r="L29" s="211"/>
      <c r="M29" s="125"/>
      <c r="N29" s="126"/>
      <c r="O29" s="127"/>
    </row>
    <row r="30" spans="1:20" ht="15.75" customHeight="1" thickBot="1" x14ac:dyDescent="0.35">
      <c r="A30" s="200"/>
      <c r="B30" s="155">
        <v>7</v>
      </c>
      <c r="C30" s="248" t="s">
        <v>125</v>
      </c>
      <c r="D30" s="248"/>
      <c r="E30" s="248"/>
      <c r="F30" s="248"/>
      <c r="G30" s="248"/>
      <c r="H30" s="248"/>
      <c r="I30" s="248"/>
      <c r="J30" s="248"/>
      <c r="K30" s="248"/>
      <c r="L30" s="249"/>
      <c r="M30" s="119"/>
      <c r="N30" s="120"/>
      <c r="O30" s="121"/>
      <c r="P30" s="29"/>
    </row>
    <row r="31" spans="1:20" ht="15" customHeight="1" x14ac:dyDescent="0.3">
      <c r="A31" s="200"/>
      <c r="B31" s="205">
        <v>8</v>
      </c>
      <c r="C31" s="207" t="s">
        <v>126</v>
      </c>
      <c r="D31" s="207"/>
      <c r="E31" s="207"/>
      <c r="F31" s="207"/>
      <c r="G31" s="207"/>
      <c r="H31" s="207"/>
      <c r="I31" s="207"/>
      <c r="J31" s="207"/>
      <c r="K31" s="207"/>
      <c r="L31" s="208"/>
      <c r="M31" s="122"/>
      <c r="N31" s="123"/>
      <c r="O31" s="124"/>
      <c r="P31" s="29"/>
    </row>
    <row r="32" spans="1:20" ht="15.75" customHeight="1" thickBot="1" x14ac:dyDescent="0.35">
      <c r="A32" s="200"/>
      <c r="B32" s="206"/>
      <c r="C32" s="209" t="s">
        <v>127</v>
      </c>
      <c r="D32" s="210"/>
      <c r="E32" s="210"/>
      <c r="F32" s="210"/>
      <c r="G32" s="210"/>
      <c r="H32" s="210"/>
      <c r="I32" s="210"/>
      <c r="J32" s="210"/>
      <c r="K32" s="210"/>
      <c r="L32" s="211"/>
      <c r="M32" s="125"/>
      <c r="N32" s="126"/>
      <c r="O32" s="127"/>
    </row>
    <row r="33" spans="1:16" ht="15" customHeight="1" x14ac:dyDescent="0.3">
      <c r="A33" s="199"/>
      <c r="B33" s="246">
        <v>9</v>
      </c>
      <c r="C33" s="207" t="s">
        <v>128</v>
      </c>
      <c r="D33" s="207"/>
      <c r="E33" s="207"/>
      <c r="F33" s="207"/>
      <c r="G33" s="207"/>
      <c r="H33" s="207"/>
      <c r="I33" s="207"/>
      <c r="J33" s="207"/>
      <c r="K33" s="207"/>
      <c r="L33" s="208"/>
      <c r="M33" s="128"/>
      <c r="N33" s="129"/>
      <c r="O33" s="130"/>
      <c r="P33" s="29" t="s">
        <v>23</v>
      </c>
    </row>
    <row r="34" spans="1:16" ht="15.75" customHeight="1" thickBot="1" x14ac:dyDescent="0.35">
      <c r="A34" s="199"/>
      <c r="B34" s="247"/>
      <c r="C34" s="209" t="s">
        <v>129</v>
      </c>
      <c r="D34" s="210"/>
      <c r="E34" s="210"/>
      <c r="F34" s="210"/>
      <c r="G34" s="210"/>
      <c r="H34" s="210"/>
      <c r="I34" s="210"/>
      <c r="J34" s="210"/>
      <c r="K34" s="210"/>
      <c r="L34" s="211"/>
      <c r="M34" s="134"/>
      <c r="N34" s="135"/>
      <c r="O34" s="136"/>
    </row>
    <row r="35" spans="1:16" ht="15" customHeight="1" x14ac:dyDescent="0.3">
      <c r="A35" s="199"/>
      <c r="B35" s="205">
        <v>10</v>
      </c>
      <c r="C35" s="207" t="s">
        <v>130</v>
      </c>
      <c r="D35" s="207"/>
      <c r="E35" s="207"/>
      <c r="F35" s="207"/>
      <c r="G35" s="207"/>
      <c r="H35" s="207"/>
      <c r="I35" s="207"/>
      <c r="J35" s="207"/>
      <c r="K35" s="207"/>
      <c r="L35" s="208"/>
      <c r="M35" s="122"/>
      <c r="N35" s="123"/>
      <c r="O35" s="124"/>
      <c r="P35" s="31"/>
    </row>
    <row r="36" spans="1:16" ht="31.5" customHeight="1" thickBot="1" x14ac:dyDescent="0.35">
      <c r="A36" s="199"/>
      <c r="B36" s="206"/>
      <c r="C36" s="209" t="s">
        <v>131</v>
      </c>
      <c r="D36" s="210"/>
      <c r="E36" s="210"/>
      <c r="F36" s="210"/>
      <c r="G36" s="210"/>
      <c r="H36" s="210"/>
      <c r="I36" s="210"/>
      <c r="J36" s="210"/>
      <c r="K36" s="210"/>
      <c r="L36" s="211"/>
      <c r="M36" s="125"/>
      <c r="N36" s="126"/>
      <c r="O36" s="127"/>
      <c r="P36" s="29"/>
    </row>
    <row r="37" spans="1:16" ht="15.75" customHeight="1" thickBot="1" x14ac:dyDescent="0.35">
      <c r="A37" s="199"/>
      <c r="B37" s="155">
        <v>11</v>
      </c>
      <c r="C37" s="248" t="s">
        <v>132</v>
      </c>
      <c r="D37" s="248"/>
      <c r="E37" s="248"/>
      <c r="F37" s="248"/>
      <c r="G37" s="248"/>
      <c r="H37" s="248"/>
      <c r="I37" s="248"/>
      <c r="J37" s="248"/>
      <c r="K37" s="248"/>
      <c r="L37" s="249"/>
      <c r="M37" s="119"/>
      <c r="N37" s="120"/>
      <c r="O37" s="121"/>
      <c r="P37" s="29"/>
    </row>
    <row r="38" spans="1:16" ht="14.5" thickBot="1" x14ac:dyDescent="0.35">
      <c r="A38" s="201"/>
      <c r="B38" s="80">
        <v>12</v>
      </c>
      <c r="C38" s="250" t="s">
        <v>24</v>
      </c>
      <c r="D38" s="251"/>
      <c r="E38" s="251"/>
      <c r="F38" s="251"/>
      <c r="G38" s="251"/>
      <c r="H38" s="251"/>
      <c r="I38" s="251"/>
      <c r="J38" s="251"/>
      <c r="K38" s="251"/>
      <c r="L38" s="252"/>
      <c r="M38" s="84"/>
      <c r="N38" s="85"/>
      <c r="O38" s="86"/>
      <c r="P38" s="2" t="s">
        <v>23</v>
      </c>
    </row>
    <row r="40" spans="1:16" ht="14.5" thickBot="1" x14ac:dyDescent="0.35"/>
    <row r="41" spans="1:16" x14ac:dyDescent="0.3">
      <c r="A41" s="253" t="s">
        <v>17</v>
      </c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5"/>
    </row>
    <row r="42" spans="1:16" x14ac:dyDescent="0.3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8"/>
    </row>
    <row r="43" spans="1:16" x14ac:dyDescent="0.3">
      <c r="A43" s="256"/>
      <c r="B43" s="257"/>
      <c r="C43" s="257"/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8"/>
    </row>
    <row r="44" spans="1:16" ht="14.5" thickBot="1" x14ac:dyDescent="0.35">
      <c r="A44" s="259"/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  <c r="N44" s="260"/>
      <c r="O44" s="261"/>
    </row>
    <row r="45" spans="1:16" x14ac:dyDescent="0.3">
      <c r="G45" s="20"/>
      <c r="H45" s="20"/>
      <c r="I45" s="20"/>
      <c r="J45" s="20"/>
    </row>
    <row r="46" spans="1:16" x14ac:dyDescent="0.3">
      <c r="A46" s="99" t="s">
        <v>85</v>
      </c>
      <c r="B46" s="99"/>
      <c r="C46" s="99"/>
      <c r="D46" s="99"/>
      <c r="H46" s="20"/>
      <c r="J46" s="20"/>
    </row>
    <row r="47" spans="1:16" x14ac:dyDescent="0.3">
      <c r="A47" s="219" t="s">
        <v>86</v>
      </c>
      <c r="B47" s="219"/>
      <c r="C47" s="219"/>
      <c r="D47" s="219"/>
      <c r="K47" s="21"/>
      <c r="L47" s="21"/>
      <c r="M47" s="21"/>
      <c r="N47" s="21"/>
    </row>
    <row r="48" spans="1:16" x14ac:dyDescent="0.3">
      <c r="A48" s="219" t="s">
        <v>87</v>
      </c>
      <c r="B48" s="219"/>
      <c r="C48" s="219"/>
      <c r="D48" s="219"/>
    </row>
  </sheetData>
  <sheetProtection algorithmName="SHA-512" hashValue="A/jsTKlZa3o1RF4n44GMli+aew3rccnIPmvPTcLfCMAA2sOdqw83l+0rmWwzQWm2AwDJLveoloK6qclquFoxCQ==" saltValue="Jg7Pu2VbkmW8u6yq/PnseQ==" spinCount="100000" sheet="1" objects="1" scenarios="1"/>
  <mergeCells count="45">
    <mergeCell ref="A47:D47"/>
    <mergeCell ref="A48:D48"/>
    <mergeCell ref="A7:B7"/>
    <mergeCell ref="A10:B10"/>
    <mergeCell ref="A12:A13"/>
    <mergeCell ref="C28:L28"/>
    <mergeCell ref="C29:L29"/>
    <mergeCell ref="C26:L26"/>
    <mergeCell ref="C27:L27"/>
    <mergeCell ref="A41:O44"/>
    <mergeCell ref="B31:B32"/>
    <mergeCell ref="C31:L31"/>
    <mergeCell ref="C32:L32"/>
    <mergeCell ref="B33:B34"/>
    <mergeCell ref="C33:L33"/>
    <mergeCell ref="C34:L34"/>
    <mergeCell ref="B35:B36"/>
    <mergeCell ref="C35:L35"/>
    <mergeCell ref="C36:L36"/>
    <mergeCell ref="C37:L37"/>
    <mergeCell ref="C38:L38"/>
    <mergeCell ref="C17:L17"/>
    <mergeCell ref="A18:A38"/>
    <mergeCell ref="B18:B19"/>
    <mergeCell ref="B20:B21"/>
    <mergeCell ref="B22:B24"/>
    <mergeCell ref="C25:L25"/>
    <mergeCell ref="C22:L22"/>
    <mergeCell ref="C23:L23"/>
    <mergeCell ref="C24:L24"/>
    <mergeCell ref="C20:L20"/>
    <mergeCell ref="C21:L21"/>
    <mergeCell ref="C18:L18"/>
    <mergeCell ref="C19:L19"/>
    <mergeCell ref="C30:L30"/>
    <mergeCell ref="B26:B27"/>
    <mergeCell ref="B28:B29"/>
    <mergeCell ref="K15:O15"/>
    <mergeCell ref="I12:J14"/>
    <mergeCell ref="F1:O2"/>
    <mergeCell ref="F3:O5"/>
    <mergeCell ref="K12:O12"/>
    <mergeCell ref="K13:O13"/>
    <mergeCell ref="K14:O14"/>
    <mergeCell ref="B12:G13"/>
  </mergeCells>
  <conditionalFormatting sqref="C38:L38">
    <cfRule type="expression" dxfId="89" priority="12" stopIfTrue="1">
      <formula>AND(M38=1,N38="x")</formula>
    </cfRule>
    <cfRule type="expression" dxfId="88" priority="13" stopIfTrue="1">
      <formula>AND(M38="x",N38&lt;&gt;"",N38=0)</formula>
    </cfRule>
    <cfRule type="expression" dxfId="87" priority="14" stopIfTrue="1">
      <formula>AND(M38="x",N38=1)</formula>
    </cfRule>
    <cfRule type="expression" dxfId="86" priority="15" stopIfTrue="1">
      <formula>AND(M38&lt;&gt;"",M38=0,N38=1)</formula>
    </cfRule>
    <cfRule type="expression" dxfId="85" priority="16" stopIfTrue="1">
      <formula>AND(M38=0,M38&lt;&gt;"")</formula>
    </cfRule>
    <cfRule type="expression" dxfId="84" priority="17" stopIfTrue="1">
      <formula>M38="x"</formula>
    </cfRule>
    <cfRule type="expression" dxfId="83" priority="18" stopIfTrue="1">
      <formula>AND(M38=1,N38=0,N38&lt;&gt;"")</formula>
    </cfRule>
    <cfRule type="expression" dxfId="82" priority="19" stopIfTrue="1">
      <formula>M38=1</formula>
    </cfRule>
  </conditionalFormatting>
  <conditionalFormatting sqref="C18:L37">
    <cfRule type="expression" dxfId="81" priority="1" stopIfTrue="1">
      <formula>N18="X"</formula>
    </cfRule>
    <cfRule type="expression" dxfId="80" priority="2" stopIfTrue="1">
      <formula>AND(N18&lt;&gt;"",N18=0)</formula>
    </cfRule>
    <cfRule type="expression" dxfId="79" priority="3" stopIfTrue="1">
      <formula>N18=1</formula>
    </cfRule>
    <cfRule type="expression" dxfId="78" priority="4" stopIfTrue="1">
      <formula>AND(M18=1,N18="x")</formula>
    </cfRule>
    <cfRule type="expression" dxfId="77" priority="5" stopIfTrue="1">
      <formula>AND(M18="x",N18&lt;&gt;"",N18=0)</formula>
    </cfRule>
    <cfRule type="expression" dxfId="76" priority="6" stopIfTrue="1">
      <formula>AND(M18="x",N18=1)</formula>
    </cfRule>
    <cfRule type="expression" dxfId="75" priority="7" stopIfTrue="1">
      <formula>AND(M18&lt;&gt;"",M18=0,N18=1)</formula>
    </cfRule>
    <cfRule type="expression" dxfId="74" priority="8" stopIfTrue="1">
      <formula>AND(M18=0,M18&lt;&gt;"")</formula>
    </cfRule>
    <cfRule type="expression" dxfId="73" priority="9" stopIfTrue="1">
      <formula>M18="x"</formula>
    </cfRule>
    <cfRule type="expression" dxfId="72" priority="10" stopIfTrue="1">
      <formula>AND(M18=1,N18=0,N18&lt;&gt;"")</formula>
    </cfRule>
    <cfRule type="expression" dxfId="71" priority="11" stopIfTrue="1">
      <formula>M18=1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8"/>
  <sheetViews>
    <sheetView tabSelected="1" topLeftCell="A4" zoomScaleNormal="100" workbookViewId="0">
      <selection activeCell="B9" sqref="B9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72656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101" t="str">
        <f>'1.1. SE AUTOPREZINTĂ'!A1</f>
        <v>Școala:</v>
      </c>
      <c r="B1" s="102" t="str">
        <f>'1.1. SE AUTOPREZINTĂ'!B1</f>
        <v>….</v>
      </c>
      <c r="C1" s="102"/>
      <c r="D1" s="103"/>
      <c r="E1" s="1"/>
      <c r="F1" s="177" t="s">
        <v>25</v>
      </c>
      <c r="G1" s="177"/>
      <c r="H1" s="177"/>
      <c r="I1" s="177"/>
      <c r="J1" s="177"/>
      <c r="K1" s="177"/>
      <c r="L1" s="177"/>
      <c r="M1" s="177"/>
      <c r="N1" s="177"/>
      <c r="O1" s="177"/>
    </row>
    <row r="2" spans="1:17" x14ac:dyDescent="0.3">
      <c r="A2" s="104" t="str">
        <f>'1.1. SE AUTOPREZINTĂ'!A2</f>
        <v>Elev:</v>
      </c>
      <c r="B2" s="105" t="str">
        <f>'1.1. SE AUTOPREZINTĂ'!B2</f>
        <v>….</v>
      </c>
      <c r="C2" s="105"/>
      <c r="D2" s="106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spans="1:17" x14ac:dyDescent="0.3">
      <c r="A3" s="104" t="str">
        <f>'1.1. SE AUTOPREZINTĂ'!A3</f>
        <v>Clasa:</v>
      </c>
      <c r="B3" s="105" t="str">
        <f>'1.1. SE AUTOPREZINTĂ'!B3</f>
        <v>….</v>
      </c>
      <c r="C3" s="105"/>
      <c r="D3" s="106"/>
      <c r="F3" s="176" t="s">
        <v>225</v>
      </c>
      <c r="G3" s="176"/>
      <c r="H3" s="176"/>
      <c r="I3" s="176"/>
      <c r="J3" s="176"/>
      <c r="K3" s="176"/>
      <c r="L3" s="176"/>
      <c r="M3" s="176"/>
      <c r="N3" s="176"/>
      <c r="O3" s="176"/>
    </row>
    <row r="4" spans="1:17" ht="14.5" thickBot="1" x14ac:dyDescent="0.35">
      <c r="A4" s="107" t="str">
        <f>'1.1. SE AUTOPREZINTĂ'!A4</f>
        <v>Vârsta:</v>
      </c>
      <c r="B4" s="154" t="str">
        <f>'1.1. SE AUTOPREZINTĂ'!B4</f>
        <v>….</v>
      </c>
      <c r="C4" s="108"/>
      <c r="D4" s="109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1:17" x14ac:dyDescent="0.3">
      <c r="A5" s="3"/>
      <c r="B5" s="3"/>
      <c r="F5" s="176"/>
      <c r="G5" s="176"/>
      <c r="H5" s="176"/>
      <c r="I5" s="176"/>
      <c r="J5" s="176"/>
      <c r="K5" s="176"/>
      <c r="L5" s="176"/>
      <c r="M5" s="176"/>
      <c r="N5" s="176"/>
      <c r="O5" s="176"/>
    </row>
    <row r="6" spans="1:17" ht="14.5" thickBot="1" x14ac:dyDescent="0.35">
      <c r="A6" s="18" t="s">
        <v>70</v>
      </c>
      <c r="B6" s="57" t="s">
        <v>71</v>
      </c>
    </row>
    <row r="7" spans="1:17" s="9" customFormat="1" ht="14.5" thickBot="1" x14ac:dyDescent="0.35">
      <c r="A7" s="220" t="s">
        <v>4</v>
      </c>
      <c r="B7" s="221"/>
      <c r="C7" s="59" t="s">
        <v>5</v>
      </c>
      <c r="D7" s="60" t="s">
        <v>6</v>
      </c>
      <c r="E7" s="60" t="s">
        <v>7</v>
      </c>
      <c r="F7" s="60" t="s">
        <v>8</v>
      </c>
      <c r="G7" s="60" t="s">
        <v>9</v>
      </c>
      <c r="H7" s="60" t="s">
        <v>10</v>
      </c>
      <c r="I7" s="60" t="s">
        <v>11</v>
      </c>
      <c r="J7" s="60" t="s">
        <v>12</v>
      </c>
      <c r="K7" s="60" t="s">
        <v>13</v>
      </c>
      <c r="L7" s="60" t="s">
        <v>14</v>
      </c>
      <c r="M7" s="60" t="s">
        <v>15</v>
      </c>
      <c r="N7" s="61" t="s">
        <v>16</v>
      </c>
      <c r="O7" s="62" t="s">
        <v>1</v>
      </c>
      <c r="Q7" s="10"/>
    </row>
    <row r="8" spans="1:17" x14ac:dyDescent="0.3">
      <c r="A8" s="111" t="s">
        <v>2</v>
      </c>
      <c r="B8" s="112"/>
      <c r="C8" s="64">
        <f>SUM(M18)</f>
        <v>0</v>
      </c>
      <c r="D8" s="65">
        <f>SUM(M19)</f>
        <v>0</v>
      </c>
      <c r="E8" s="65">
        <f>SUM(M20:M22)</f>
        <v>0</v>
      </c>
      <c r="F8" s="65">
        <f>SUM(M23)</f>
        <v>0</v>
      </c>
      <c r="G8" s="65">
        <f>SUM(M24)</f>
        <v>0</v>
      </c>
      <c r="H8" s="65">
        <f>SUM(M25)</f>
        <v>0</v>
      </c>
      <c r="I8" s="65">
        <f>SUM(M26:M27)</f>
        <v>0</v>
      </c>
      <c r="J8" s="65">
        <f>SUM(M28:M29)</f>
        <v>0</v>
      </c>
      <c r="K8" s="65">
        <f>SUM(M30:M31)</f>
        <v>0</v>
      </c>
      <c r="L8" s="65">
        <f>SUM(M32:M33)</f>
        <v>0</v>
      </c>
      <c r="M8" s="65">
        <f>SUM(M34:M36)</f>
        <v>0</v>
      </c>
      <c r="N8" s="66">
        <f>SUM(M37:M38)</f>
        <v>0</v>
      </c>
      <c r="O8" s="67">
        <f>SUM(C8:N8)</f>
        <v>0</v>
      </c>
    </row>
    <row r="9" spans="1:17" ht="14.5" thickBot="1" x14ac:dyDescent="0.35">
      <c r="A9" s="113" t="s">
        <v>3</v>
      </c>
      <c r="B9" s="114"/>
      <c r="C9" s="69">
        <f>SUM(N18)</f>
        <v>0</v>
      </c>
      <c r="D9" s="70">
        <f>SUM(N19)</f>
        <v>0</v>
      </c>
      <c r="E9" s="70">
        <f>SUM(N20:N22)</f>
        <v>0</v>
      </c>
      <c r="F9" s="70">
        <f>SUM(N23)</f>
        <v>0</v>
      </c>
      <c r="G9" s="70">
        <f>SUM(N24)</f>
        <v>0</v>
      </c>
      <c r="H9" s="70">
        <f>SUM(N25)</f>
        <v>0</v>
      </c>
      <c r="I9" s="70">
        <f>SUM(N26:N27)</f>
        <v>0</v>
      </c>
      <c r="J9" s="70">
        <f>SUM(N28:N29)</f>
        <v>0</v>
      </c>
      <c r="K9" s="70">
        <f>SUM(N30:N31)</f>
        <v>0</v>
      </c>
      <c r="L9" s="70">
        <f>SUM(N32:N33)</f>
        <v>0</v>
      </c>
      <c r="M9" s="70">
        <f>SUM(N34:N36)</f>
        <v>0</v>
      </c>
      <c r="N9" s="71">
        <f>SUM(N37:N38)</f>
        <v>0</v>
      </c>
      <c r="O9" s="72">
        <f>SUM(C9:N9)</f>
        <v>0</v>
      </c>
    </row>
    <row r="10" spans="1:17" ht="14.5" thickBot="1" x14ac:dyDescent="0.35">
      <c r="A10" s="222" t="s">
        <v>65</v>
      </c>
      <c r="B10" s="223"/>
      <c r="C10" s="74">
        <f>COUNTA(C18:L18)</f>
        <v>1</v>
      </c>
      <c r="D10" s="74">
        <f>COUNTA(C19:L19)</f>
        <v>1</v>
      </c>
      <c r="E10" s="74">
        <f>COUNTA(C20:L22)</f>
        <v>3</v>
      </c>
      <c r="F10" s="74">
        <f>COUNTA(C23:L23)</f>
        <v>1</v>
      </c>
      <c r="G10" s="74">
        <f>COUNTA(C24:L24)</f>
        <v>1</v>
      </c>
      <c r="H10" s="74">
        <f>COUNTA(C25:L25)</f>
        <v>1</v>
      </c>
      <c r="I10" s="74">
        <f>COUNTA(C26:L27)</f>
        <v>2</v>
      </c>
      <c r="J10" s="74">
        <f>COUNTA(C28:L29)</f>
        <v>2</v>
      </c>
      <c r="K10" s="74">
        <f>COUNTA(C30:L31)</f>
        <v>2</v>
      </c>
      <c r="L10" s="74">
        <f>COUNTA(C32:L33)</f>
        <v>2</v>
      </c>
      <c r="M10" s="74">
        <f>COUNTA(C34:L36)</f>
        <v>3</v>
      </c>
      <c r="N10" s="75">
        <f>COUNTA(C37:L38)</f>
        <v>2</v>
      </c>
      <c r="O10" s="76">
        <f>SUM(C10:N10)</f>
        <v>21</v>
      </c>
    </row>
    <row r="11" spans="1:17" ht="14.5" thickBot="1" x14ac:dyDescent="0.35">
      <c r="A11" s="12"/>
      <c r="B11" s="13"/>
      <c r="C11" s="14"/>
      <c r="D11" s="14"/>
      <c r="E11" s="15"/>
      <c r="F11" s="15"/>
      <c r="G11" s="14"/>
      <c r="H11" s="15"/>
      <c r="I11" s="15"/>
      <c r="J11" s="15"/>
      <c r="K11" s="15"/>
      <c r="L11" s="15"/>
      <c r="M11" s="16"/>
      <c r="N11" s="19"/>
      <c r="O11" s="19"/>
    </row>
    <row r="12" spans="1:17" ht="15" customHeight="1" x14ac:dyDescent="0.3">
      <c r="A12" s="224" t="s">
        <v>0</v>
      </c>
      <c r="B12" s="186" t="s">
        <v>91</v>
      </c>
      <c r="C12" s="187"/>
      <c r="D12" s="187"/>
      <c r="E12" s="187"/>
      <c r="F12" s="187"/>
      <c r="G12" s="188"/>
      <c r="H12" s="115"/>
      <c r="I12" s="170" t="s">
        <v>18</v>
      </c>
      <c r="J12" s="171"/>
      <c r="K12" s="178" t="s">
        <v>88</v>
      </c>
      <c r="L12" s="178"/>
      <c r="M12" s="178"/>
      <c r="N12" s="178"/>
      <c r="O12" s="179"/>
    </row>
    <row r="13" spans="1:17" ht="15" customHeight="1" thickBot="1" x14ac:dyDescent="0.35">
      <c r="A13" s="225"/>
      <c r="B13" s="189"/>
      <c r="C13" s="190"/>
      <c r="D13" s="190"/>
      <c r="E13" s="190"/>
      <c r="F13" s="190"/>
      <c r="G13" s="191"/>
      <c r="H13" s="116"/>
      <c r="I13" s="172"/>
      <c r="J13" s="173"/>
      <c r="K13" s="180" t="s">
        <v>89</v>
      </c>
      <c r="L13" s="181"/>
      <c r="M13" s="181"/>
      <c r="N13" s="181"/>
      <c r="O13" s="182"/>
    </row>
    <row r="14" spans="1:17" ht="31.5" customHeight="1" thickBot="1" x14ac:dyDescent="0.35">
      <c r="A14" s="117"/>
      <c r="B14" s="116"/>
      <c r="C14" s="116"/>
      <c r="D14" s="116"/>
      <c r="E14" s="116"/>
      <c r="F14" s="116"/>
      <c r="G14" s="116"/>
      <c r="H14" s="118"/>
      <c r="I14" s="174"/>
      <c r="J14" s="175"/>
      <c r="K14" s="183" t="s">
        <v>90</v>
      </c>
      <c r="L14" s="184"/>
      <c r="M14" s="184"/>
      <c r="N14" s="184"/>
      <c r="O14" s="185"/>
    </row>
    <row r="15" spans="1:17" x14ac:dyDescent="0.3">
      <c r="A15" s="118"/>
      <c r="B15" s="118"/>
      <c r="C15" s="118"/>
      <c r="D15" s="118"/>
      <c r="E15" s="118"/>
      <c r="F15" s="118"/>
      <c r="G15" s="118"/>
      <c r="H15" s="118"/>
      <c r="I15" s="147"/>
      <c r="J15" s="147"/>
      <c r="K15" s="169"/>
      <c r="L15" s="169"/>
      <c r="M15" s="169"/>
      <c r="N15" s="169"/>
      <c r="O15" s="169"/>
    </row>
    <row r="16" spans="1:17" ht="14.5" thickBot="1" x14ac:dyDescent="0.35">
      <c r="A16" s="12"/>
      <c r="B16" s="13"/>
      <c r="C16" s="14"/>
      <c r="D16" s="14"/>
      <c r="E16" s="15"/>
      <c r="F16" s="15"/>
      <c r="G16" s="14"/>
      <c r="H16" s="15"/>
      <c r="I16" s="15"/>
      <c r="J16" s="15"/>
      <c r="K16" s="15"/>
      <c r="L16" s="15"/>
      <c r="M16" s="16"/>
      <c r="N16" s="19"/>
      <c r="O16" s="19"/>
    </row>
    <row r="17" spans="1:20" ht="28.5" thickBot="1" x14ac:dyDescent="0.35">
      <c r="A17" s="22" t="s">
        <v>19</v>
      </c>
      <c r="B17" s="23" t="s">
        <v>20</v>
      </c>
      <c r="C17" s="263" t="s">
        <v>21</v>
      </c>
      <c r="D17" s="264"/>
      <c r="E17" s="264"/>
      <c r="F17" s="264"/>
      <c r="G17" s="264"/>
      <c r="H17" s="264"/>
      <c r="I17" s="264"/>
      <c r="J17" s="264"/>
      <c r="K17" s="264"/>
      <c r="L17" s="265"/>
      <c r="M17" s="82" t="s">
        <v>2</v>
      </c>
      <c r="N17" s="24" t="s">
        <v>3</v>
      </c>
      <c r="O17" s="83" t="s">
        <v>22</v>
      </c>
      <c r="R17" s="26"/>
    </row>
    <row r="18" spans="1:20" ht="14.5" customHeight="1" thickBot="1" x14ac:dyDescent="0.35">
      <c r="A18" s="198" t="s">
        <v>28</v>
      </c>
      <c r="B18" s="156">
        <v>1</v>
      </c>
      <c r="C18" s="248" t="s">
        <v>133</v>
      </c>
      <c r="D18" s="248"/>
      <c r="E18" s="248"/>
      <c r="F18" s="248"/>
      <c r="G18" s="248"/>
      <c r="H18" s="248"/>
      <c r="I18" s="248"/>
      <c r="J18" s="248"/>
      <c r="K18" s="248"/>
      <c r="L18" s="248"/>
      <c r="M18" s="120"/>
      <c r="N18" s="120"/>
      <c r="O18" s="121"/>
      <c r="P18" s="29"/>
      <c r="T18" s="27"/>
    </row>
    <row r="19" spans="1:20" ht="14.5" customHeight="1" thickBot="1" x14ac:dyDescent="0.35">
      <c r="A19" s="199"/>
      <c r="B19" s="157">
        <v>2</v>
      </c>
      <c r="C19" s="248" t="s">
        <v>134</v>
      </c>
      <c r="D19" s="248"/>
      <c r="E19" s="248"/>
      <c r="F19" s="248"/>
      <c r="G19" s="248"/>
      <c r="H19" s="248"/>
      <c r="I19" s="248"/>
      <c r="J19" s="248"/>
      <c r="K19" s="248"/>
      <c r="L19" s="248"/>
      <c r="M19" s="141"/>
      <c r="N19" s="141"/>
      <c r="O19" s="142"/>
      <c r="P19" s="29"/>
    </row>
    <row r="20" spans="1:20" ht="13.9" customHeight="1" x14ac:dyDescent="0.3">
      <c r="A20" s="200"/>
      <c r="B20" s="205">
        <v>3</v>
      </c>
      <c r="C20" s="207" t="s">
        <v>135</v>
      </c>
      <c r="D20" s="207"/>
      <c r="E20" s="207"/>
      <c r="F20" s="207"/>
      <c r="G20" s="207"/>
      <c r="H20" s="207"/>
      <c r="I20" s="207"/>
      <c r="J20" s="207"/>
      <c r="K20" s="207"/>
      <c r="L20" s="207"/>
      <c r="M20" s="129"/>
      <c r="N20" s="129"/>
      <c r="O20" s="130"/>
      <c r="P20" s="32"/>
    </row>
    <row r="21" spans="1:20" ht="13.9" customHeight="1" x14ac:dyDescent="0.3">
      <c r="A21" s="200"/>
      <c r="B21" s="212"/>
      <c r="C21" s="213" t="s">
        <v>136</v>
      </c>
      <c r="D21" s="214"/>
      <c r="E21" s="214"/>
      <c r="F21" s="214"/>
      <c r="G21" s="214"/>
      <c r="H21" s="214"/>
      <c r="I21" s="214"/>
      <c r="J21" s="214"/>
      <c r="K21" s="214"/>
      <c r="L21" s="267"/>
      <c r="M21" s="132"/>
      <c r="N21" s="132"/>
      <c r="O21" s="133"/>
      <c r="P21" s="29"/>
    </row>
    <row r="22" spans="1:20" ht="14.5" customHeight="1" thickBot="1" x14ac:dyDescent="0.35">
      <c r="A22" s="200"/>
      <c r="B22" s="206"/>
      <c r="C22" s="216" t="s">
        <v>137</v>
      </c>
      <c r="D22" s="216"/>
      <c r="E22" s="216"/>
      <c r="F22" s="216"/>
      <c r="G22" s="216"/>
      <c r="H22" s="216"/>
      <c r="I22" s="216"/>
      <c r="J22" s="216"/>
      <c r="K22" s="216"/>
      <c r="L22" s="216"/>
      <c r="M22" s="135"/>
      <c r="N22" s="135"/>
      <c r="O22" s="136"/>
    </row>
    <row r="23" spans="1:20" ht="14.5" customHeight="1" thickBot="1" x14ac:dyDescent="0.35">
      <c r="A23" s="200"/>
      <c r="B23" s="157">
        <v>4</v>
      </c>
      <c r="C23" s="248" t="s">
        <v>138</v>
      </c>
      <c r="D23" s="248"/>
      <c r="E23" s="248"/>
      <c r="F23" s="248"/>
      <c r="G23" s="248"/>
      <c r="H23" s="248"/>
      <c r="I23" s="248"/>
      <c r="J23" s="248"/>
      <c r="K23" s="248"/>
      <c r="L23" s="248"/>
      <c r="M23" s="141"/>
      <c r="N23" s="141"/>
      <c r="O23" s="142"/>
      <c r="P23" s="29"/>
    </row>
    <row r="24" spans="1:20" ht="14.5" customHeight="1" thickBot="1" x14ac:dyDescent="0.35">
      <c r="A24" s="200"/>
      <c r="B24" s="155">
        <v>5</v>
      </c>
      <c r="C24" s="248" t="s">
        <v>139</v>
      </c>
      <c r="D24" s="248"/>
      <c r="E24" s="248"/>
      <c r="F24" s="248"/>
      <c r="G24" s="248"/>
      <c r="H24" s="248"/>
      <c r="I24" s="248"/>
      <c r="J24" s="248"/>
      <c r="K24" s="248"/>
      <c r="L24" s="248"/>
      <c r="M24" s="120"/>
      <c r="N24" s="120"/>
      <c r="O24" s="121"/>
    </row>
    <row r="25" spans="1:20" ht="14.5" customHeight="1" thickBot="1" x14ac:dyDescent="0.35">
      <c r="A25" s="200"/>
      <c r="B25" s="157">
        <v>6</v>
      </c>
      <c r="C25" s="248" t="s">
        <v>140</v>
      </c>
      <c r="D25" s="248"/>
      <c r="E25" s="248"/>
      <c r="F25" s="248"/>
      <c r="G25" s="248"/>
      <c r="H25" s="248"/>
      <c r="I25" s="248"/>
      <c r="J25" s="248"/>
      <c r="K25" s="248"/>
      <c r="L25" s="248"/>
      <c r="M25" s="141"/>
      <c r="N25" s="141"/>
      <c r="O25" s="142"/>
      <c r="P25" s="29"/>
    </row>
    <row r="26" spans="1:20" ht="14.5" customHeight="1" x14ac:dyDescent="0.3">
      <c r="A26" s="200"/>
      <c r="B26" s="205">
        <v>7</v>
      </c>
      <c r="C26" s="207" t="s">
        <v>141</v>
      </c>
      <c r="D26" s="207"/>
      <c r="E26" s="207"/>
      <c r="F26" s="207"/>
      <c r="G26" s="207"/>
      <c r="H26" s="207"/>
      <c r="I26" s="207"/>
      <c r="J26" s="207"/>
      <c r="K26" s="207"/>
      <c r="L26" s="207"/>
      <c r="M26" s="129"/>
      <c r="N26" s="129"/>
      <c r="O26" s="130"/>
      <c r="P26" s="29"/>
    </row>
    <row r="27" spans="1:20" ht="14.5" customHeight="1" thickBot="1" x14ac:dyDescent="0.35">
      <c r="A27" s="200"/>
      <c r="B27" s="206"/>
      <c r="C27" s="209" t="s">
        <v>142</v>
      </c>
      <c r="D27" s="210"/>
      <c r="E27" s="210"/>
      <c r="F27" s="210"/>
      <c r="G27" s="210"/>
      <c r="H27" s="210"/>
      <c r="I27" s="210"/>
      <c r="J27" s="210"/>
      <c r="K27" s="210"/>
      <c r="L27" s="262"/>
      <c r="M27" s="135"/>
      <c r="N27" s="135"/>
      <c r="O27" s="136"/>
      <c r="P27" s="29"/>
    </row>
    <row r="28" spans="1:20" ht="14.5" customHeight="1" x14ac:dyDescent="0.3">
      <c r="A28" s="200"/>
      <c r="B28" s="205">
        <v>8</v>
      </c>
      <c r="C28" s="207" t="s">
        <v>143</v>
      </c>
      <c r="D28" s="207"/>
      <c r="E28" s="207"/>
      <c r="F28" s="207"/>
      <c r="G28" s="207"/>
      <c r="H28" s="207"/>
      <c r="I28" s="207"/>
      <c r="J28" s="207"/>
      <c r="K28" s="207"/>
      <c r="L28" s="207"/>
      <c r="M28" s="123"/>
      <c r="N28" s="123"/>
      <c r="O28" s="124"/>
      <c r="P28" s="29"/>
    </row>
    <row r="29" spans="1:20" ht="14.5" customHeight="1" thickBot="1" x14ac:dyDescent="0.35">
      <c r="A29" s="200"/>
      <c r="B29" s="206"/>
      <c r="C29" s="209" t="s">
        <v>144</v>
      </c>
      <c r="D29" s="210"/>
      <c r="E29" s="210"/>
      <c r="F29" s="210"/>
      <c r="G29" s="210"/>
      <c r="H29" s="210"/>
      <c r="I29" s="210"/>
      <c r="J29" s="210"/>
      <c r="K29" s="210"/>
      <c r="L29" s="262"/>
      <c r="M29" s="126"/>
      <c r="N29" s="126"/>
      <c r="O29" s="127"/>
    </row>
    <row r="30" spans="1:20" ht="14.5" customHeight="1" x14ac:dyDescent="0.3">
      <c r="A30" s="199"/>
      <c r="B30" s="205">
        <v>9</v>
      </c>
      <c r="C30" s="269" t="s">
        <v>145</v>
      </c>
      <c r="D30" s="270"/>
      <c r="E30" s="270"/>
      <c r="F30" s="270"/>
      <c r="G30" s="270"/>
      <c r="H30" s="270"/>
      <c r="I30" s="270"/>
      <c r="J30" s="270"/>
      <c r="K30" s="270"/>
      <c r="L30" s="271"/>
      <c r="M30" s="129"/>
      <c r="N30" s="129"/>
      <c r="O30" s="130"/>
      <c r="P30" s="29"/>
    </row>
    <row r="31" spans="1:20" ht="14.5" customHeight="1" thickBot="1" x14ac:dyDescent="0.35">
      <c r="A31" s="199"/>
      <c r="B31" s="206"/>
      <c r="C31" s="216" t="s">
        <v>146</v>
      </c>
      <c r="D31" s="216"/>
      <c r="E31" s="216"/>
      <c r="F31" s="216"/>
      <c r="G31" s="216"/>
      <c r="H31" s="216"/>
      <c r="I31" s="216"/>
      <c r="J31" s="216"/>
      <c r="K31" s="216"/>
      <c r="L31" s="216"/>
      <c r="M31" s="135"/>
      <c r="N31" s="135"/>
      <c r="O31" s="136"/>
      <c r="P31" s="29"/>
    </row>
    <row r="32" spans="1:20" ht="14.5" customHeight="1" x14ac:dyDescent="0.3">
      <c r="A32" s="199"/>
      <c r="B32" s="205">
        <v>10</v>
      </c>
      <c r="C32" s="207" t="s">
        <v>147</v>
      </c>
      <c r="D32" s="207"/>
      <c r="E32" s="207"/>
      <c r="F32" s="207"/>
      <c r="G32" s="207"/>
      <c r="H32" s="207"/>
      <c r="I32" s="207"/>
      <c r="J32" s="207"/>
      <c r="K32" s="207"/>
      <c r="L32" s="208"/>
      <c r="M32" s="123"/>
      <c r="N32" s="123"/>
      <c r="O32" s="124"/>
      <c r="P32" s="29"/>
    </row>
    <row r="33" spans="1:16" ht="14.5" customHeight="1" thickBot="1" x14ac:dyDescent="0.35">
      <c r="A33" s="199"/>
      <c r="B33" s="206"/>
      <c r="C33" s="209" t="s">
        <v>148</v>
      </c>
      <c r="D33" s="210"/>
      <c r="E33" s="210"/>
      <c r="F33" s="210"/>
      <c r="G33" s="210"/>
      <c r="H33" s="210"/>
      <c r="I33" s="210"/>
      <c r="J33" s="210"/>
      <c r="K33" s="210"/>
      <c r="L33" s="211"/>
      <c r="M33" s="135"/>
      <c r="N33" s="126"/>
      <c r="O33" s="127"/>
    </row>
    <row r="34" spans="1:16" ht="30" customHeight="1" x14ac:dyDescent="0.3">
      <c r="A34" s="199"/>
      <c r="B34" s="268">
        <v>11</v>
      </c>
      <c r="C34" s="266" t="s">
        <v>36</v>
      </c>
      <c r="D34" s="266"/>
      <c r="E34" s="266"/>
      <c r="F34" s="266"/>
      <c r="G34" s="266"/>
      <c r="H34" s="266"/>
      <c r="I34" s="266"/>
      <c r="J34" s="266"/>
      <c r="K34" s="266"/>
      <c r="L34" s="266"/>
      <c r="M34" s="129"/>
      <c r="N34" s="129"/>
      <c r="O34" s="130"/>
      <c r="P34" s="29"/>
    </row>
    <row r="35" spans="1:16" ht="14.5" customHeight="1" x14ac:dyDescent="0.3">
      <c r="A35" s="199"/>
      <c r="B35" s="212"/>
      <c r="C35" s="213" t="s">
        <v>149</v>
      </c>
      <c r="D35" s="214"/>
      <c r="E35" s="214"/>
      <c r="F35" s="214"/>
      <c r="G35" s="214"/>
      <c r="H35" s="214"/>
      <c r="I35" s="214"/>
      <c r="J35" s="214"/>
      <c r="K35" s="214"/>
      <c r="L35" s="267"/>
      <c r="M35" s="132"/>
      <c r="N35" s="132"/>
      <c r="O35" s="133"/>
      <c r="P35" s="29"/>
    </row>
    <row r="36" spans="1:16" ht="14.5" customHeight="1" thickBot="1" x14ac:dyDescent="0.35">
      <c r="A36" s="199"/>
      <c r="B36" s="206"/>
      <c r="C36" s="216" t="s">
        <v>150</v>
      </c>
      <c r="D36" s="216"/>
      <c r="E36" s="216"/>
      <c r="F36" s="216"/>
      <c r="G36" s="216"/>
      <c r="H36" s="216"/>
      <c r="I36" s="216"/>
      <c r="J36" s="216"/>
      <c r="K36" s="216"/>
      <c r="L36" s="216"/>
      <c r="M36" s="135"/>
      <c r="N36" s="135"/>
      <c r="O36" s="136"/>
      <c r="P36" s="29"/>
    </row>
    <row r="37" spans="1:16" ht="14.5" customHeight="1" x14ac:dyDescent="0.3">
      <c r="A37" s="199"/>
      <c r="B37" s="246">
        <v>12</v>
      </c>
      <c r="C37" s="207" t="s">
        <v>151</v>
      </c>
      <c r="D37" s="207"/>
      <c r="E37" s="207"/>
      <c r="F37" s="207"/>
      <c r="G37" s="207"/>
      <c r="H37" s="207"/>
      <c r="I37" s="207"/>
      <c r="J37" s="207"/>
      <c r="K37" s="207"/>
      <c r="L37" s="207"/>
      <c r="M37" s="123"/>
      <c r="N37" s="123"/>
      <c r="O37" s="124"/>
      <c r="P37" s="29"/>
    </row>
    <row r="38" spans="1:16" ht="14.5" customHeight="1" thickBot="1" x14ac:dyDescent="0.35">
      <c r="A38" s="201"/>
      <c r="B38" s="247"/>
      <c r="C38" s="209" t="s">
        <v>152</v>
      </c>
      <c r="D38" s="210"/>
      <c r="E38" s="210"/>
      <c r="F38" s="210"/>
      <c r="G38" s="210"/>
      <c r="H38" s="210"/>
      <c r="I38" s="210"/>
      <c r="J38" s="210"/>
      <c r="K38" s="210"/>
      <c r="L38" s="262"/>
      <c r="M38" s="135"/>
      <c r="N38" s="135"/>
      <c r="O38" s="136"/>
      <c r="P38" s="2" t="s">
        <v>23</v>
      </c>
    </row>
    <row r="40" spans="1:16" ht="14.5" thickBot="1" x14ac:dyDescent="0.35"/>
    <row r="41" spans="1:16" x14ac:dyDescent="0.3">
      <c r="A41" s="253" t="s">
        <v>17</v>
      </c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5"/>
    </row>
    <row r="42" spans="1:16" x14ac:dyDescent="0.3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8"/>
    </row>
    <row r="43" spans="1:16" x14ac:dyDescent="0.3">
      <c r="A43" s="256"/>
      <c r="B43" s="257"/>
      <c r="C43" s="257"/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8"/>
    </row>
    <row r="44" spans="1:16" ht="14.5" thickBot="1" x14ac:dyDescent="0.35">
      <c r="A44" s="259"/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  <c r="N44" s="260"/>
      <c r="O44" s="261"/>
    </row>
    <row r="45" spans="1:16" x14ac:dyDescent="0.3">
      <c r="G45" s="20"/>
      <c r="H45" s="20"/>
      <c r="I45" s="20"/>
      <c r="J45" s="20"/>
    </row>
    <row r="46" spans="1:16" x14ac:dyDescent="0.3">
      <c r="A46" s="99" t="s">
        <v>85</v>
      </c>
      <c r="B46" s="99"/>
      <c r="C46" s="99"/>
      <c r="D46" s="99"/>
      <c r="H46" s="20"/>
      <c r="J46" s="20"/>
    </row>
    <row r="47" spans="1:16" x14ac:dyDescent="0.3">
      <c r="A47" s="219" t="s">
        <v>86</v>
      </c>
      <c r="B47" s="219"/>
      <c r="C47" s="219"/>
      <c r="D47" s="219"/>
      <c r="K47" s="21"/>
      <c r="L47" s="21"/>
      <c r="M47" s="21"/>
      <c r="N47" s="21"/>
    </row>
    <row r="48" spans="1:16" x14ac:dyDescent="0.3">
      <c r="A48" s="219" t="s">
        <v>87</v>
      </c>
      <c r="B48" s="219"/>
      <c r="C48" s="219"/>
      <c r="D48" s="219"/>
    </row>
  </sheetData>
  <sheetProtection algorithmName="SHA-512" hashValue="pL8ECagSIpml3tkBzPoL/2yw34HrGHXYyA3VRqfuqKvAJ7W0bgZJSDACrwFrpPJ+/8WH1it1GbCBjmLPvrQbbA==" saltValue="mBKizBME+yMzt++niqbGzg==" spinCount="100000" sheet="1" objects="1" scenarios="1"/>
  <mergeCells count="44">
    <mergeCell ref="A47:D47"/>
    <mergeCell ref="A48:D48"/>
    <mergeCell ref="A7:B7"/>
    <mergeCell ref="A10:B10"/>
    <mergeCell ref="A12:A13"/>
    <mergeCell ref="B12:G13"/>
    <mergeCell ref="A41:O44"/>
    <mergeCell ref="C27:L27"/>
    <mergeCell ref="B26:B27"/>
    <mergeCell ref="C35:L35"/>
    <mergeCell ref="C36:L36"/>
    <mergeCell ref="B34:B36"/>
    <mergeCell ref="C37:L37"/>
    <mergeCell ref="B37:B38"/>
    <mergeCell ref="B30:B31"/>
    <mergeCell ref="C30:L30"/>
    <mergeCell ref="B32:B33"/>
    <mergeCell ref="C32:L32"/>
    <mergeCell ref="C33:L33"/>
    <mergeCell ref="A18:A38"/>
    <mergeCell ref="C34:L34"/>
    <mergeCell ref="C29:L29"/>
    <mergeCell ref="C18:L18"/>
    <mergeCell ref="C19:L19"/>
    <mergeCell ref="B20:B22"/>
    <mergeCell ref="C20:L20"/>
    <mergeCell ref="C21:L21"/>
    <mergeCell ref="C22:L22"/>
    <mergeCell ref="C23:L23"/>
    <mergeCell ref="C24:L24"/>
    <mergeCell ref="B28:B29"/>
    <mergeCell ref="F1:O2"/>
    <mergeCell ref="F3:O5"/>
    <mergeCell ref="C38:L38"/>
    <mergeCell ref="K12:O12"/>
    <mergeCell ref="K13:O13"/>
    <mergeCell ref="K14:O14"/>
    <mergeCell ref="K15:O15"/>
    <mergeCell ref="C17:L17"/>
    <mergeCell ref="C25:L25"/>
    <mergeCell ref="C26:L26"/>
    <mergeCell ref="C28:L28"/>
    <mergeCell ref="C31:L31"/>
    <mergeCell ref="I12:J14"/>
  </mergeCells>
  <conditionalFormatting sqref="C18:L38">
    <cfRule type="expression" dxfId="70" priority="1" stopIfTrue="1">
      <formula>N18="X"</formula>
    </cfRule>
    <cfRule type="expression" dxfId="69" priority="2" stopIfTrue="1">
      <formula>AND(N18&lt;&gt;"",N18=0)</formula>
    </cfRule>
    <cfRule type="expression" dxfId="68" priority="3" stopIfTrue="1">
      <formula>N18=1</formula>
    </cfRule>
    <cfRule type="expression" dxfId="67" priority="4" stopIfTrue="1">
      <formula>AND(M18=1,N18="x")</formula>
    </cfRule>
    <cfRule type="expression" dxfId="66" priority="5" stopIfTrue="1">
      <formula>AND(M18="x",N18&lt;&gt;"",N18=0)</formula>
    </cfRule>
    <cfRule type="expression" dxfId="65" priority="6" stopIfTrue="1">
      <formula>AND(M18="x",N18=1)</formula>
    </cfRule>
    <cfRule type="expression" dxfId="64" priority="7" stopIfTrue="1">
      <formula>AND(M18&lt;&gt;"",M18=0,N18=1)</formula>
    </cfRule>
    <cfRule type="expression" dxfId="63" priority="8" stopIfTrue="1">
      <formula>AND(M18=0,M18&lt;&gt;"")</formula>
    </cfRule>
    <cfRule type="expression" dxfId="62" priority="9" stopIfTrue="1">
      <formula>M18="x"</formula>
    </cfRule>
    <cfRule type="expression" dxfId="61" priority="10" stopIfTrue="1">
      <formula>AND(M18=1,N18=0,N18&lt;&gt;"")</formula>
    </cfRule>
    <cfRule type="expression" dxfId="60" priority="11" stopIfTrue="1">
      <formula>M18=1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4"/>
  <sheetViews>
    <sheetView topLeftCell="C4" zoomScaleNormal="100" workbookViewId="0">
      <selection activeCell="O10" sqref="O10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269531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101" t="str">
        <f>'1.1. SE AUTOPREZINTĂ'!A1</f>
        <v>Școala:</v>
      </c>
      <c r="B1" s="102" t="str">
        <f>'1.1. SE AUTOPREZINTĂ'!B1</f>
        <v>….</v>
      </c>
      <c r="C1" s="102"/>
      <c r="D1" s="103"/>
      <c r="E1" s="1"/>
      <c r="F1" s="177" t="s">
        <v>25</v>
      </c>
      <c r="G1" s="177"/>
      <c r="H1" s="177"/>
      <c r="I1" s="177"/>
      <c r="J1" s="177"/>
      <c r="K1" s="177"/>
      <c r="L1" s="177"/>
      <c r="M1" s="177"/>
      <c r="N1" s="177"/>
      <c r="O1" s="177"/>
    </row>
    <row r="2" spans="1:17" x14ac:dyDescent="0.3">
      <c r="A2" s="104" t="str">
        <f>'1.1. SE AUTOPREZINTĂ'!A2</f>
        <v>Elev:</v>
      </c>
      <c r="B2" s="105" t="str">
        <f>'1.1. SE AUTOPREZINTĂ'!B2</f>
        <v>….</v>
      </c>
      <c r="C2" s="105"/>
      <c r="D2" s="106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spans="1:17" x14ac:dyDescent="0.3">
      <c r="A3" s="104" t="str">
        <f>'1.1. SE AUTOPREZINTĂ'!A3</f>
        <v>Clasa:</v>
      </c>
      <c r="B3" s="105" t="str">
        <f>'1.1. SE AUTOPREZINTĂ'!B3</f>
        <v>….</v>
      </c>
      <c r="C3" s="105"/>
      <c r="D3" s="106"/>
      <c r="F3" s="176" t="s">
        <v>225</v>
      </c>
      <c r="G3" s="176"/>
      <c r="H3" s="176"/>
      <c r="I3" s="176"/>
      <c r="J3" s="176"/>
      <c r="K3" s="176"/>
      <c r="L3" s="176"/>
      <c r="M3" s="176"/>
      <c r="N3" s="176"/>
      <c r="O3" s="176"/>
    </row>
    <row r="4" spans="1:17" ht="14.5" thickBot="1" x14ac:dyDescent="0.35">
      <c r="A4" s="107" t="str">
        <f>'1.1. SE AUTOPREZINTĂ'!A4</f>
        <v>Vârsta:</v>
      </c>
      <c r="B4" s="154" t="str">
        <f>'1.1. SE AUTOPREZINTĂ'!B4</f>
        <v>….</v>
      </c>
      <c r="C4" s="108"/>
      <c r="D4" s="109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1:17" x14ac:dyDescent="0.3">
      <c r="A5" s="3"/>
      <c r="B5" s="3"/>
      <c r="F5" s="176"/>
      <c r="G5" s="176"/>
      <c r="H5" s="176"/>
      <c r="I5" s="176"/>
      <c r="J5" s="176"/>
      <c r="K5" s="176"/>
      <c r="L5" s="176"/>
      <c r="M5" s="176"/>
      <c r="N5" s="176"/>
      <c r="O5" s="176"/>
    </row>
    <row r="6" spans="1:17" ht="14.5" thickBot="1" x14ac:dyDescent="0.35">
      <c r="A6" s="18" t="s">
        <v>72</v>
      </c>
      <c r="B6" s="57" t="s">
        <v>73</v>
      </c>
    </row>
    <row r="7" spans="1:17" s="9" customFormat="1" ht="14.5" thickBot="1" x14ac:dyDescent="0.35">
      <c r="A7" s="220" t="s">
        <v>4</v>
      </c>
      <c r="B7" s="221"/>
      <c r="C7" s="59" t="s">
        <v>5</v>
      </c>
      <c r="D7" s="60" t="s">
        <v>6</v>
      </c>
      <c r="E7" s="60" t="s">
        <v>7</v>
      </c>
      <c r="F7" s="60" t="s">
        <v>8</v>
      </c>
      <c r="G7" s="60" t="s">
        <v>9</v>
      </c>
      <c r="H7" s="60" t="s">
        <v>10</v>
      </c>
      <c r="I7" s="60" t="s">
        <v>11</v>
      </c>
      <c r="J7" s="60" t="s">
        <v>12</v>
      </c>
      <c r="K7" s="60" t="s">
        <v>13</v>
      </c>
      <c r="L7" s="60" t="s">
        <v>14</v>
      </c>
      <c r="M7" s="60" t="s">
        <v>15</v>
      </c>
      <c r="N7" s="61" t="s">
        <v>16</v>
      </c>
      <c r="O7" s="62" t="s">
        <v>1</v>
      </c>
      <c r="Q7" s="10"/>
    </row>
    <row r="8" spans="1:17" x14ac:dyDescent="0.3">
      <c r="A8" s="111" t="s">
        <v>2</v>
      </c>
      <c r="B8" s="112"/>
      <c r="C8" s="64">
        <f>SUM(M18:M19)</f>
        <v>0</v>
      </c>
      <c r="D8" s="65">
        <f>SUM(M20:M21)</f>
        <v>0</v>
      </c>
      <c r="E8" s="65">
        <f>SUM(M22:M23)</f>
        <v>0</v>
      </c>
      <c r="F8" s="65">
        <f>SUM(M24:M25)</f>
        <v>0</v>
      </c>
      <c r="G8" s="65">
        <f>SUM(M26)</f>
        <v>0</v>
      </c>
      <c r="H8" s="65">
        <f>SUM(M27)</f>
        <v>0</v>
      </c>
      <c r="I8" s="65">
        <f>SUM(M28:M31)</f>
        <v>0</v>
      </c>
      <c r="J8" s="65">
        <f>SUM(M32)</f>
        <v>0</v>
      </c>
      <c r="K8" s="65">
        <f>SUM(M33:M35)</f>
        <v>0</v>
      </c>
      <c r="L8" s="65">
        <f>SUM(M36:M40)</f>
        <v>0</v>
      </c>
      <c r="M8" s="65">
        <f>SUM(M41:M42)</f>
        <v>0</v>
      </c>
      <c r="N8" s="66">
        <f>SUM(M43:M44)</f>
        <v>0</v>
      </c>
      <c r="O8" s="67">
        <f>SUM(C8:N8)</f>
        <v>0</v>
      </c>
    </row>
    <row r="9" spans="1:17" ht="14.5" thickBot="1" x14ac:dyDescent="0.35">
      <c r="A9" s="113" t="s">
        <v>3</v>
      </c>
      <c r="B9" s="114"/>
      <c r="C9" s="69">
        <f>SUM(N18:N19)</f>
        <v>0</v>
      </c>
      <c r="D9" s="70">
        <f>SUM(N20:N21)</f>
        <v>0</v>
      </c>
      <c r="E9" s="70">
        <f>SUM(N22:N23)</f>
        <v>0</v>
      </c>
      <c r="F9" s="70">
        <f>SUM(N24:N25)</f>
        <v>0</v>
      </c>
      <c r="G9" s="70">
        <f>SUM(N26)</f>
        <v>0</v>
      </c>
      <c r="H9" s="70">
        <f>SUM(N27)</f>
        <v>0</v>
      </c>
      <c r="I9" s="70">
        <f>SUM(N28:N31)</f>
        <v>0</v>
      </c>
      <c r="J9" s="70">
        <f>SUM(N32)</f>
        <v>0</v>
      </c>
      <c r="K9" s="70">
        <f>SUM(N33:N35)</f>
        <v>0</v>
      </c>
      <c r="L9" s="70">
        <f>SUM(N36:N40)</f>
        <v>0</v>
      </c>
      <c r="M9" s="70">
        <f>SUM(N41:N42)</f>
        <v>0</v>
      </c>
      <c r="N9" s="71">
        <f>SUM(N43:N44)</f>
        <v>0</v>
      </c>
      <c r="O9" s="72">
        <f>SUM(C9:N9)</f>
        <v>0</v>
      </c>
    </row>
    <row r="10" spans="1:17" ht="14.5" thickBot="1" x14ac:dyDescent="0.35">
      <c r="A10" s="222" t="s">
        <v>65</v>
      </c>
      <c r="B10" s="223"/>
      <c r="C10" s="74">
        <f>COUNTA(C18:L19)</f>
        <v>2</v>
      </c>
      <c r="D10" s="74">
        <f>COUNTA(C20:L21)</f>
        <v>2</v>
      </c>
      <c r="E10" s="74">
        <f>COUNTA(C22:L23)</f>
        <v>2</v>
      </c>
      <c r="F10" s="74">
        <f>COUNTA(C24:L25)</f>
        <v>2</v>
      </c>
      <c r="G10" s="74">
        <f>COUNTA(C26:L26)</f>
        <v>1</v>
      </c>
      <c r="H10" s="74">
        <f>COUNTA(C27:L27)</f>
        <v>1</v>
      </c>
      <c r="I10" s="74">
        <f>COUNTA(C28:L31)</f>
        <v>4</v>
      </c>
      <c r="J10" s="74">
        <f>COUNTA(C32:L32)</f>
        <v>1</v>
      </c>
      <c r="K10" s="74">
        <f>COUNTA(C33:L35)</f>
        <v>3</v>
      </c>
      <c r="L10" s="74">
        <f>COUNTA(C36:L40)</f>
        <v>5</v>
      </c>
      <c r="M10" s="74">
        <f>COUNTA(C41:L42)</f>
        <v>2</v>
      </c>
      <c r="N10" s="75">
        <f>COUNTA(C43:L44)</f>
        <v>2</v>
      </c>
      <c r="O10" s="76">
        <f>SUM(C10:N10)</f>
        <v>27</v>
      </c>
    </row>
    <row r="11" spans="1:17" ht="14.5" thickBot="1" x14ac:dyDescent="0.35">
      <c r="A11" s="12"/>
      <c r="B11" s="13"/>
      <c r="C11" s="14"/>
      <c r="D11" s="14"/>
      <c r="E11" s="15"/>
      <c r="F11" s="15"/>
      <c r="G11" s="14"/>
      <c r="H11" s="15"/>
      <c r="I11" s="15"/>
      <c r="J11" s="15"/>
      <c r="K11" s="15"/>
      <c r="L11" s="15"/>
      <c r="M11" s="16"/>
      <c r="N11" s="19"/>
      <c r="O11" s="19"/>
    </row>
    <row r="12" spans="1:17" ht="15" customHeight="1" x14ac:dyDescent="0.3">
      <c r="A12" s="277" t="s">
        <v>0</v>
      </c>
      <c r="B12" s="279" t="s">
        <v>91</v>
      </c>
      <c r="C12" s="187"/>
      <c r="D12" s="187"/>
      <c r="E12" s="187"/>
      <c r="F12" s="187"/>
      <c r="G12" s="188"/>
      <c r="H12" s="115"/>
      <c r="I12" s="170" t="s">
        <v>18</v>
      </c>
      <c r="J12" s="171"/>
      <c r="K12" s="178" t="s">
        <v>88</v>
      </c>
      <c r="L12" s="178"/>
      <c r="M12" s="178"/>
      <c r="N12" s="178"/>
      <c r="O12" s="179"/>
    </row>
    <row r="13" spans="1:17" ht="15" customHeight="1" thickBot="1" x14ac:dyDescent="0.35">
      <c r="A13" s="278"/>
      <c r="B13" s="280"/>
      <c r="C13" s="190"/>
      <c r="D13" s="190"/>
      <c r="E13" s="190"/>
      <c r="F13" s="190"/>
      <c r="G13" s="191"/>
      <c r="H13" s="116"/>
      <c r="I13" s="172"/>
      <c r="J13" s="173"/>
      <c r="K13" s="180" t="s">
        <v>89</v>
      </c>
      <c r="L13" s="181"/>
      <c r="M13" s="181"/>
      <c r="N13" s="181"/>
      <c r="O13" s="182"/>
    </row>
    <row r="14" spans="1:17" ht="37.5" customHeight="1" thickBot="1" x14ac:dyDescent="0.35">
      <c r="A14" s="117"/>
      <c r="B14" s="118"/>
      <c r="C14" s="117"/>
      <c r="D14" s="117"/>
      <c r="E14" s="117"/>
      <c r="F14" s="117"/>
      <c r="G14" s="117"/>
      <c r="H14" s="118"/>
      <c r="I14" s="174"/>
      <c r="J14" s="175"/>
      <c r="K14" s="183" t="s">
        <v>90</v>
      </c>
      <c r="L14" s="184"/>
      <c r="M14" s="184"/>
      <c r="N14" s="184"/>
      <c r="O14" s="185"/>
    </row>
    <row r="15" spans="1:17" x14ac:dyDescent="0.3">
      <c r="A15" s="118"/>
      <c r="B15" s="118"/>
      <c r="C15" s="118"/>
      <c r="D15" s="118"/>
      <c r="E15" s="118"/>
      <c r="F15" s="118"/>
      <c r="G15" s="118"/>
      <c r="H15" s="118"/>
      <c r="I15" s="147"/>
      <c r="J15" s="147"/>
      <c r="K15" s="169"/>
      <c r="L15" s="169"/>
      <c r="M15" s="169"/>
      <c r="N15" s="169"/>
      <c r="O15" s="169"/>
    </row>
    <row r="16" spans="1:17" ht="14.5" thickBot="1" x14ac:dyDescent="0.35">
      <c r="A16" s="12"/>
      <c r="B16" s="13"/>
      <c r="C16" s="14"/>
      <c r="D16" s="14"/>
      <c r="E16" s="15"/>
      <c r="F16" s="15"/>
      <c r="G16" s="14"/>
      <c r="H16" s="15"/>
      <c r="I16" s="15"/>
      <c r="J16" s="15"/>
      <c r="K16" s="15"/>
      <c r="L16" s="15"/>
      <c r="M16" s="16"/>
      <c r="N16" s="19"/>
      <c r="O16" s="19"/>
    </row>
    <row r="17" spans="1:20" ht="28.5" thickBot="1" x14ac:dyDescent="0.35">
      <c r="A17" s="22" t="s">
        <v>19</v>
      </c>
      <c r="B17" s="23" t="s">
        <v>20</v>
      </c>
      <c r="C17" s="195" t="s">
        <v>21</v>
      </c>
      <c r="D17" s="196"/>
      <c r="E17" s="196"/>
      <c r="F17" s="196"/>
      <c r="G17" s="196"/>
      <c r="H17" s="196"/>
      <c r="I17" s="196"/>
      <c r="J17" s="196"/>
      <c r="K17" s="196"/>
      <c r="L17" s="197"/>
      <c r="M17" s="81" t="s">
        <v>2</v>
      </c>
      <c r="N17" s="24" t="s">
        <v>3</v>
      </c>
      <c r="O17" s="25" t="s">
        <v>22</v>
      </c>
      <c r="R17" s="26"/>
    </row>
    <row r="18" spans="1:20" ht="15" customHeight="1" x14ac:dyDescent="0.3">
      <c r="A18" s="198" t="s">
        <v>29</v>
      </c>
      <c r="B18" s="272">
        <v>1</v>
      </c>
      <c r="C18" s="207" t="s">
        <v>153</v>
      </c>
      <c r="D18" s="207"/>
      <c r="E18" s="207"/>
      <c r="F18" s="207"/>
      <c r="G18" s="207"/>
      <c r="H18" s="207"/>
      <c r="I18" s="207"/>
      <c r="J18" s="207"/>
      <c r="K18" s="207"/>
      <c r="L18" s="207"/>
      <c r="M18" s="129"/>
      <c r="N18" s="129"/>
      <c r="O18" s="130"/>
      <c r="P18" s="29"/>
      <c r="T18" s="27"/>
    </row>
    <row r="19" spans="1:20" ht="15.75" customHeight="1" thickBot="1" x14ac:dyDescent="0.35">
      <c r="A19" s="199"/>
      <c r="B19" s="273"/>
      <c r="C19" s="274" t="s">
        <v>154</v>
      </c>
      <c r="D19" s="275"/>
      <c r="E19" s="275"/>
      <c r="F19" s="275"/>
      <c r="G19" s="275"/>
      <c r="H19" s="275"/>
      <c r="I19" s="275"/>
      <c r="J19" s="275"/>
      <c r="K19" s="275"/>
      <c r="L19" s="276"/>
      <c r="M19" s="135"/>
      <c r="N19" s="135"/>
      <c r="O19" s="136"/>
      <c r="P19" s="29"/>
      <c r="R19" s="28"/>
    </row>
    <row r="20" spans="1:20" ht="13.9" customHeight="1" x14ac:dyDescent="0.3">
      <c r="A20" s="199"/>
      <c r="B20" s="246">
        <v>2</v>
      </c>
      <c r="C20" s="207" t="s">
        <v>155</v>
      </c>
      <c r="D20" s="207"/>
      <c r="E20" s="207"/>
      <c r="F20" s="207"/>
      <c r="G20" s="207"/>
      <c r="H20" s="207"/>
      <c r="I20" s="207"/>
      <c r="J20" s="207"/>
      <c r="K20" s="207"/>
      <c r="L20" s="207"/>
      <c r="M20" s="123"/>
      <c r="N20" s="123"/>
      <c r="O20" s="124"/>
      <c r="P20" s="29"/>
    </row>
    <row r="21" spans="1:20" ht="15" customHeight="1" thickBot="1" x14ac:dyDescent="0.35">
      <c r="A21" s="199"/>
      <c r="B21" s="247"/>
      <c r="C21" s="209" t="s">
        <v>156</v>
      </c>
      <c r="D21" s="210"/>
      <c r="E21" s="210"/>
      <c r="F21" s="210"/>
      <c r="G21" s="210"/>
      <c r="H21" s="210"/>
      <c r="I21" s="210"/>
      <c r="J21" s="210"/>
      <c r="K21" s="210"/>
      <c r="L21" s="262"/>
      <c r="M21" s="126"/>
      <c r="N21" s="126"/>
      <c r="O21" s="127"/>
    </row>
    <row r="22" spans="1:20" ht="13.9" customHeight="1" x14ac:dyDescent="0.3">
      <c r="A22" s="200"/>
      <c r="B22" s="205">
        <v>3</v>
      </c>
      <c r="C22" s="207" t="s">
        <v>157</v>
      </c>
      <c r="D22" s="207"/>
      <c r="E22" s="207"/>
      <c r="F22" s="207"/>
      <c r="G22" s="207"/>
      <c r="H22" s="207"/>
      <c r="I22" s="207"/>
      <c r="J22" s="207"/>
      <c r="K22" s="207"/>
      <c r="L22" s="207"/>
      <c r="M22" s="129"/>
      <c r="N22" s="129"/>
      <c r="O22" s="130"/>
      <c r="P22" s="29"/>
    </row>
    <row r="23" spans="1:20" ht="14.5" customHeight="1" thickBot="1" x14ac:dyDescent="0.35">
      <c r="A23" s="200"/>
      <c r="B23" s="206"/>
      <c r="C23" s="209" t="s">
        <v>158</v>
      </c>
      <c r="D23" s="210"/>
      <c r="E23" s="210"/>
      <c r="F23" s="210"/>
      <c r="G23" s="210"/>
      <c r="H23" s="210"/>
      <c r="I23" s="210"/>
      <c r="J23" s="210"/>
      <c r="K23" s="210"/>
      <c r="L23" s="262"/>
      <c r="M23" s="135"/>
      <c r="N23" s="135"/>
      <c r="O23" s="136"/>
      <c r="P23" s="29"/>
    </row>
    <row r="24" spans="1:20" ht="15" customHeight="1" x14ac:dyDescent="0.3">
      <c r="A24" s="199"/>
      <c r="B24" s="205">
        <v>4</v>
      </c>
      <c r="C24" s="207" t="s">
        <v>159</v>
      </c>
      <c r="D24" s="207"/>
      <c r="E24" s="207"/>
      <c r="F24" s="207"/>
      <c r="G24" s="207"/>
      <c r="H24" s="207"/>
      <c r="I24" s="207"/>
      <c r="J24" s="207"/>
      <c r="K24" s="207"/>
      <c r="L24" s="207"/>
      <c r="M24" s="123"/>
      <c r="N24" s="123"/>
      <c r="O24" s="124"/>
      <c r="P24" s="29"/>
    </row>
    <row r="25" spans="1:20" ht="30.75" customHeight="1" thickBot="1" x14ac:dyDescent="0.35">
      <c r="A25" s="199"/>
      <c r="B25" s="206"/>
      <c r="C25" s="209" t="s">
        <v>160</v>
      </c>
      <c r="D25" s="210"/>
      <c r="E25" s="210"/>
      <c r="F25" s="210"/>
      <c r="G25" s="210"/>
      <c r="H25" s="210"/>
      <c r="I25" s="210"/>
      <c r="J25" s="210"/>
      <c r="K25" s="210"/>
      <c r="L25" s="262"/>
      <c r="M25" s="126"/>
      <c r="N25" s="126"/>
      <c r="O25" s="127"/>
      <c r="P25" s="29"/>
    </row>
    <row r="26" spans="1:20" ht="15.75" customHeight="1" thickBot="1" x14ac:dyDescent="0.35">
      <c r="A26" s="200"/>
      <c r="B26" s="158">
        <v>5</v>
      </c>
      <c r="C26" s="216" t="s">
        <v>161</v>
      </c>
      <c r="D26" s="216"/>
      <c r="E26" s="216"/>
      <c r="F26" s="216"/>
      <c r="G26" s="216"/>
      <c r="H26" s="216"/>
      <c r="I26" s="216"/>
      <c r="J26" s="216"/>
      <c r="K26" s="216"/>
      <c r="L26" s="216"/>
      <c r="M26" s="120"/>
      <c r="N26" s="120"/>
      <c r="O26" s="121"/>
    </row>
    <row r="27" spans="1:20" ht="15.75" customHeight="1" thickBot="1" x14ac:dyDescent="0.35">
      <c r="A27" s="200"/>
      <c r="B27" s="157">
        <v>6</v>
      </c>
      <c r="C27" s="248" t="s">
        <v>162</v>
      </c>
      <c r="D27" s="248"/>
      <c r="E27" s="248"/>
      <c r="F27" s="248"/>
      <c r="G27" s="248"/>
      <c r="H27" s="248"/>
      <c r="I27" s="248"/>
      <c r="J27" s="248"/>
      <c r="K27" s="248"/>
      <c r="L27" s="248"/>
      <c r="M27" s="141"/>
      <c r="N27" s="141"/>
      <c r="O27" s="142"/>
      <c r="P27" s="29"/>
    </row>
    <row r="28" spans="1:20" ht="15" customHeight="1" x14ac:dyDescent="0.3">
      <c r="A28" s="199"/>
      <c r="B28" s="205">
        <v>7</v>
      </c>
      <c r="C28" s="207" t="s">
        <v>163</v>
      </c>
      <c r="D28" s="207"/>
      <c r="E28" s="207"/>
      <c r="F28" s="207"/>
      <c r="G28" s="207"/>
      <c r="H28" s="207"/>
      <c r="I28" s="207"/>
      <c r="J28" s="207"/>
      <c r="K28" s="207"/>
      <c r="L28" s="207"/>
      <c r="M28" s="129"/>
      <c r="N28" s="129"/>
      <c r="O28" s="130"/>
      <c r="P28" s="29"/>
    </row>
    <row r="29" spans="1:20" ht="15" customHeight="1" x14ac:dyDescent="0.3">
      <c r="A29" s="199"/>
      <c r="B29" s="212"/>
      <c r="C29" s="213" t="s">
        <v>164</v>
      </c>
      <c r="D29" s="214"/>
      <c r="E29" s="214"/>
      <c r="F29" s="214"/>
      <c r="G29" s="214"/>
      <c r="H29" s="214"/>
      <c r="I29" s="214"/>
      <c r="J29" s="214"/>
      <c r="K29" s="214"/>
      <c r="L29" s="267"/>
      <c r="M29" s="132"/>
      <c r="N29" s="132"/>
      <c r="O29" s="133"/>
      <c r="P29" s="29"/>
    </row>
    <row r="30" spans="1:20" ht="29.25" customHeight="1" x14ac:dyDescent="0.3">
      <c r="A30" s="199"/>
      <c r="B30" s="212"/>
      <c r="C30" s="213" t="s">
        <v>165</v>
      </c>
      <c r="D30" s="214"/>
      <c r="E30" s="214"/>
      <c r="F30" s="214"/>
      <c r="G30" s="214"/>
      <c r="H30" s="214"/>
      <c r="I30" s="214"/>
      <c r="J30" s="214"/>
      <c r="K30" s="214"/>
      <c r="L30" s="267"/>
      <c r="M30" s="132"/>
      <c r="N30" s="132"/>
      <c r="O30" s="133"/>
      <c r="P30" s="29"/>
    </row>
    <row r="31" spans="1:20" ht="15.75" customHeight="1" thickBot="1" x14ac:dyDescent="0.35">
      <c r="A31" s="199"/>
      <c r="B31" s="206"/>
      <c r="C31" s="216" t="s">
        <v>166</v>
      </c>
      <c r="D31" s="216"/>
      <c r="E31" s="216"/>
      <c r="F31" s="216"/>
      <c r="G31" s="216"/>
      <c r="H31" s="216"/>
      <c r="I31" s="216"/>
      <c r="J31" s="216"/>
      <c r="K31" s="216"/>
      <c r="L31" s="216"/>
      <c r="M31" s="135"/>
      <c r="N31" s="135"/>
      <c r="O31" s="136"/>
      <c r="P31" s="29"/>
    </row>
    <row r="32" spans="1:20" s="30" customFormat="1" ht="29.25" customHeight="1" thickBot="1" x14ac:dyDescent="0.35">
      <c r="A32" s="200"/>
      <c r="B32" s="156">
        <v>8</v>
      </c>
      <c r="C32" s="248" t="s">
        <v>167</v>
      </c>
      <c r="D32" s="248"/>
      <c r="E32" s="248"/>
      <c r="F32" s="248"/>
      <c r="G32" s="248"/>
      <c r="H32" s="248"/>
      <c r="I32" s="248"/>
      <c r="J32" s="248"/>
      <c r="K32" s="248"/>
      <c r="L32" s="248"/>
      <c r="M32" s="145"/>
      <c r="N32" s="145"/>
      <c r="O32" s="146"/>
      <c r="P32" s="29"/>
    </row>
    <row r="33" spans="1:16" ht="29.25" customHeight="1" x14ac:dyDescent="0.3">
      <c r="A33" s="199"/>
      <c r="B33" s="205">
        <v>9</v>
      </c>
      <c r="C33" s="207" t="s">
        <v>168</v>
      </c>
      <c r="D33" s="207"/>
      <c r="E33" s="207"/>
      <c r="F33" s="207"/>
      <c r="G33" s="207"/>
      <c r="H33" s="207"/>
      <c r="I33" s="207"/>
      <c r="J33" s="207"/>
      <c r="K33" s="207"/>
      <c r="L33" s="207"/>
      <c r="M33" s="129"/>
      <c r="N33" s="129"/>
      <c r="O33" s="130"/>
      <c r="P33" s="29"/>
    </row>
    <row r="34" spans="1:16" ht="29.25" customHeight="1" x14ac:dyDescent="0.3">
      <c r="A34" s="199"/>
      <c r="B34" s="212"/>
      <c r="C34" s="213" t="s">
        <v>169</v>
      </c>
      <c r="D34" s="214"/>
      <c r="E34" s="214"/>
      <c r="F34" s="214"/>
      <c r="G34" s="214"/>
      <c r="H34" s="214"/>
      <c r="I34" s="214"/>
      <c r="J34" s="214"/>
      <c r="K34" s="214"/>
      <c r="L34" s="267"/>
      <c r="M34" s="132"/>
      <c r="N34" s="132"/>
      <c r="O34" s="133"/>
      <c r="P34" s="29"/>
    </row>
    <row r="35" spans="1:16" ht="29.25" customHeight="1" thickBot="1" x14ac:dyDescent="0.35">
      <c r="A35" s="199"/>
      <c r="B35" s="206"/>
      <c r="C35" s="216" t="s">
        <v>170</v>
      </c>
      <c r="D35" s="216"/>
      <c r="E35" s="216"/>
      <c r="F35" s="216"/>
      <c r="G35" s="216"/>
      <c r="H35" s="216"/>
      <c r="I35" s="216"/>
      <c r="J35" s="216"/>
      <c r="K35" s="216"/>
      <c r="L35" s="216"/>
      <c r="M35" s="135"/>
      <c r="N35" s="135"/>
      <c r="O35" s="136"/>
      <c r="P35" s="29"/>
    </row>
    <row r="36" spans="1:16" ht="30.75" customHeight="1" x14ac:dyDescent="0.3">
      <c r="A36" s="199"/>
      <c r="B36" s="205">
        <v>10</v>
      </c>
      <c r="C36" s="207" t="s">
        <v>171</v>
      </c>
      <c r="D36" s="207"/>
      <c r="E36" s="207"/>
      <c r="F36" s="207"/>
      <c r="G36" s="207"/>
      <c r="H36" s="207"/>
      <c r="I36" s="207"/>
      <c r="J36" s="207"/>
      <c r="K36" s="207"/>
      <c r="L36" s="207"/>
      <c r="M36" s="123"/>
      <c r="N36" s="123"/>
      <c r="O36" s="124"/>
      <c r="P36" s="29"/>
    </row>
    <row r="37" spans="1:16" ht="15" customHeight="1" x14ac:dyDescent="0.3">
      <c r="A37" s="199"/>
      <c r="B37" s="212"/>
      <c r="C37" s="213" t="s">
        <v>172</v>
      </c>
      <c r="D37" s="214"/>
      <c r="E37" s="214"/>
      <c r="F37" s="214"/>
      <c r="G37" s="214"/>
      <c r="H37" s="214"/>
      <c r="I37" s="214"/>
      <c r="J37" s="214"/>
      <c r="K37" s="214"/>
      <c r="L37" s="267"/>
      <c r="M37" s="132"/>
      <c r="N37" s="132"/>
      <c r="O37" s="133"/>
    </row>
    <row r="38" spans="1:16" ht="15" customHeight="1" x14ac:dyDescent="0.3">
      <c r="A38" s="199"/>
      <c r="B38" s="212"/>
      <c r="C38" s="213" t="s">
        <v>173</v>
      </c>
      <c r="D38" s="214"/>
      <c r="E38" s="214"/>
      <c r="F38" s="214"/>
      <c r="G38" s="214"/>
      <c r="H38" s="214"/>
      <c r="I38" s="214"/>
      <c r="J38" s="214"/>
      <c r="K38" s="214"/>
      <c r="L38" s="267"/>
      <c r="M38" s="132"/>
      <c r="N38" s="132"/>
      <c r="O38" s="133"/>
    </row>
    <row r="39" spans="1:16" ht="15" customHeight="1" x14ac:dyDescent="0.3">
      <c r="A39" s="199"/>
      <c r="B39" s="212"/>
      <c r="C39" s="213" t="s">
        <v>174</v>
      </c>
      <c r="D39" s="214"/>
      <c r="E39" s="214"/>
      <c r="F39" s="214"/>
      <c r="G39" s="214"/>
      <c r="H39" s="214"/>
      <c r="I39" s="214"/>
      <c r="J39" s="214"/>
      <c r="K39" s="214"/>
      <c r="L39" s="267"/>
      <c r="M39" s="132"/>
      <c r="N39" s="132"/>
      <c r="O39" s="133"/>
    </row>
    <row r="40" spans="1:16" ht="31.5" customHeight="1" thickBot="1" x14ac:dyDescent="0.35">
      <c r="A40" s="199"/>
      <c r="B40" s="206"/>
      <c r="C40" s="216" t="s">
        <v>175</v>
      </c>
      <c r="D40" s="216"/>
      <c r="E40" s="216"/>
      <c r="F40" s="216"/>
      <c r="G40" s="216"/>
      <c r="H40" s="216"/>
      <c r="I40" s="216"/>
      <c r="J40" s="216"/>
      <c r="K40" s="216"/>
      <c r="L40" s="216"/>
      <c r="M40" s="126"/>
      <c r="N40" s="126"/>
      <c r="O40" s="127"/>
      <c r="P40" s="29"/>
    </row>
    <row r="41" spans="1:16" ht="15" customHeight="1" x14ac:dyDescent="0.3">
      <c r="A41" s="199"/>
      <c r="B41" s="205">
        <v>11</v>
      </c>
      <c r="C41" s="207" t="s">
        <v>176</v>
      </c>
      <c r="D41" s="207"/>
      <c r="E41" s="207"/>
      <c r="F41" s="207"/>
      <c r="G41" s="207"/>
      <c r="H41" s="207"/>
      <c r="I41" s="207"/>
      <c r="J41" s="207"/>
      <c r="K41" s="207"/>
      <c r="L41" s="207"/>
      <c r="M41" s="129"/>
      <c r="N41" s="129"/>
      <c r="O41" s="130"/>
      <c r="P41" s="29"/>
    </row>
    <row r="42" spans="1:16" ht="15.75" customHeight="1" thickBot="1" x14ac:dyDescent="0.35">
      <c r="A42" s="199"/>
      <c r="B42" s="206"/>
      <c r="C42" s="209" t="s">
        <v>177</v>
      </c>
      <c r="D42" s="210"/>
      <c r="E42" s="210"/>
      <c r="F42" s="210"/>
      <c r="G42" s="210"/>
      <c r="H42" s="210"/>
      <c r="I42" s="210"/>
      <c r="J42" s="210"/>
      <c r="K42" s="210"/>
      <c r="L42" s="262"/>
      <c r="M42" s="135"/>
      <c r="N42" s="135"/>
      <c r="O42" s="136"/>
      <c r="P42" s="29"/>
    </row>
    <row r="43" spans="1:16" ht="15" customHeight="1" x14ac:dyDescent="0.3">
      <c r="A43" s="199"/>
      <c r="B43" s="246">
        <v>12</v>
      </c>
      <c r="C43" s="207" t="s">
        <v>178</v>
      </c>
      <c r="D43" s="207"/>
      <c r="E43" s="207"/>
      <c r="F43" s="207"/>
      <c r="G43" s="207"/>
      <c r="H43" s="207"/>
      <c r="I43" s="207"/>
      <c r="J43" s="207"/>
      <c r="K43" s="207"/>
      <c r="L43" s="207"/>
      <c r="M43" s="123"/>
      <c r="N43" s="123"/>
      <c r="O43" s="124"/>
      <c r="P43" s="29"/>
    </row>
    <row r="44" spans="1:16" ht="30.75" customHeight="1" thickBot="1" x14ac:dyDescent="0.35">
      <c r="A44" s="201"/>
      <c r="B44" s="247"/>
      <c r="C44" s="209" t="s">
        <v>179</v>
      </c>
      <c r="D44" s="210"/>
      <c r="E44" s="210"/>
      <c r="F44" s="210"/>
      <c r="G44" s="210"/>
      <c r="H44" s="210"/>
      <c r="I44" s="210"/>
      <c r="J44" s="210"/>
      <c r="K44" s="210"/>
      <c r="L44" s="262"/>
      <c r="M44" s="135"/>
      <c r="N44" s="135"/>
      <c r="O44" s="136"/>
    </row>
    <row r="46" spans="1:16" ht="14.5" thickBot="1" x14ac:dyDescent="0.35"/>
    <row r="47" spans="1:16" x14ac:dyDescent="0.3">
      <c r="A47" s="253" t="s">
        <v>17</v>
      </c>
      <c r="B47" s="254"/>
      <c r="C47" s="254"/>
      <c r="D47" s="254"/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5"/>
    </row>
    <row r="48" spans="1:16" x14ac:dyDescent="0.3">
      <c r="A48" s="256"/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8"/>
    </row>
    <row r="49" spans="1:15" x14ac:dyDescent="0.3">
      <c r="A49" s="256"/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8"/>
    </row>
    <row r="50" spans="1:15" ht="14.5" thickBot="1" x14ac:dyDescent="0.35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60"/>
      <c r="L50" s="260"/>
      <c r="M50" s="260"/>
      <c r="N50" s="260"/>
      <c r="O50" s="261"/>
    </row>
    <row r="51" spans="1:15" x14ac:dyDescent="0.3">
      <c r="G51" s="20"/>
      <c r="H51" s="20"/>
      <c r="I51" s="20"/>
      <c r="J51" s="20"/>
    </row>
    <row r="52" spans="1:15" x14ac:dyDescent="0.3">
      <c r="A52" s="99" t="s">
        <v>85</v>
      </c>
      <c r="B52" s="99"/>
      <c r="C52" s="99"/>
      <c r="D52" s="99"/>
      <c r="H52" s="20"/>
      <c r="J52" s="20"/>
    </row>
    <row r="53" spans="1:15" x14ac:dyDescent="0.3">
      <c r="A53" s="219" t="s">
        <v>86</v>
      </c>
      <c r="B53" s="219"/>
      <c r="C53" s="219"/>
      <c r="D53" s="219"/>
      <c r="K53" s="21"/>
      <c r="L53" s="21"/>
      <c r="M53" s="21"/>
      <c r="N53" s="21"/>
    </row>
    <row r="54" spans="1:15" x14ac:dyDescent="0.3">
      <c r="A54" s="219" t="s">
        <v>87</v>
      </c>
      <c r="B54" s="219"/>
      <c r="C54" s="219"/>
      <c r="D54" s="219"/>
    </row>
  </sheetData>
  <sheetProtection algorithmName="SHA-512" hashValue="p7eyj2itT3b8WOWd67AILW2u9vIxs60U5QGaWXYvRSjZocbQ4DwEMIKwTcBSf7PkSkAtiW8PUUA/84kSQUmdhw==" saltValue="7+lnVB/uXVuqoyT06k0Nmw==" spinCount="100000" sheet="1" objects="1" scenarios="1"/>
  <mergeCells count="52">
    <mergeCell ref="A53:D53"/>
    <mergeCell ref="A54:D54"/>
    <mergeCell ref="A7:B7"/>
    <mergeCell ref="A10:B10"/>
    <mergeCell ref="A12:A13"/>
    <mergeCell ref="B12:G13"/>
    <mergeCell ref="C38:L38"/>
    <mergeCell ref="C42:L42"/>
    <mergeCell ref="B41:B42"/>
    <mergeCell ref="C43:L43"/>
    <mergeCell ref="B43:B44"/>
    <mergeCell ref="C41:L41"/>
    <mergeCell ref="C44:L44"/>
    <mergeCell ref="C26:L26"/>
    <mergeCell ref="A47:O50"/>
    <mergeCell ref="C25:L25"/>
    <mergeCell ref="B24:B25"/>
    <mergeCell ref="B28:B31"/>
    <mergeCell ref="C29:L29"/>
    <mergeCell ref="C30:L30"/>
    <mergeCell ref="C31:L31"/>
    <mergeCell ref="C34:L34"/>
    <mergeCell ref="B33:B35"/>
    <mergeCell ref="C33:L33"/>
    <mergeCell ref="C35:L35"/>
    <mergeCell ref="B36:B40"/>
    <mergeCell ref="C36:L36"/>
    <mergeCell ref="C40:L40"/>
    <mergeCell ref="C37:L37"/>
    <mergeCell ref="C17:L17"/>
    <mergeCell ref="A18:A44"/>
    <mergeCell ref="B18:B19"/>
    <mergeCell ref="C18:L18"/>
    <mergeCell ref="C19:L19"/>
    <mergeCell ref="B20:B21"/>
    <mergeCell ref="C20:L20"/>
    <mergeCell ref="C21:L21"/>
    <mergeCell ref="B22:B23"/>
    <mergeCell ref="C22:L22"/>
    <mergeCell ref="C39:L39"/>
    <mergeCell ref="C27:L27"/>
    <mergeCell ref="C28:L28"/>
    <mergeCell ref="C32:L32"/>
    <mergeCell ref="C23:L23"/>
    <mergeCell ref="C24:L24"/>
    <mergeCell ref="K15:O15"/>
    <mergeCell ref="I12:J14"/>
    <mergeCell ref="F1:O2"/>
    <mergeCell ref="F3:O5"/>
    <mergeCell ref="K12:O12"/>
    <mergeCell ref="K13:O13"/>
    <mergeCell ref="K14:O14"/>
  </mergeCells>
  <conditionalFormatting sqref="C18:L44">
    <cfRule type="expression" dxfId="59" priority="1" stopIfTrue="1">
      <formula>N18="X"</formula>
    </cfRule>
    <cfRule type="expression" dxfId="58" priority="2" stopIfTrue="1">
      <formula>AND(N18&lt;&gt;"",N18=0)</formula>
    </cfRule>
    <cfRule type="expression" dxfId="57" priority="3" stopIfTrue="1">
      <formula>N18=1</formula>
    </cfRule>
    <cfRule type="expression" dxfId="56" priority="4" stopIfTrue="1">
      <formula>AND(M18=1,N18="x")</formula>
    </cfRule>
    <cfRule type="expression" dxfId="55" priority="5" stopIfTrue="1">
      <formula>AND(M18="x",N18&lt;&gt;"",N18=0)</formula>
    </cfRule>
    <cfRule type="expression" dxfId="54" priority="6" stopIfTrue="1">
      <formula>AND(M18="x",N18=1)</formula>
    </cfRule>
    <cfRule type="expression" dxfId="53" priority="7" stopIfTrue="1">
      <formula>AND(M18&lt;&gt;"",M18=0,N18=1)</formula>
    </cfRule>
    <cfRule type="expression" dxfId="52" priority="8" stopIfTrue="1">
      <formula>AND(M18=0,M18&lt;&gt;"")</formula>
    </cfRule>
    <cfRule type="expression" dxfId="51" priority="9" stopIfTrue="1">
      <formula>M18="x"</formula>
    </cfRule>
    <cfRule type="expression" dxfId="50" priority="10" stopIfTrue="1">
      <formula>AND(M18=1,N18=0,N18&lt;&gt;"")</formula>
    </cfRule>
    <cfRule type="expression" dxfId="49" priority="11" stopIfTrue="1">
      <formula>M18=1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50"/>
  <sheetViews>
    <sheetView topLeftCell="C4" zoomScaleNormal="100" workbookViewId="0">
      <selection activeCell="O10" sqref="O10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8.4531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101" t="str">
        <f>'1.1. SE AUTOPREZINTĂ'!A1</f>
        <v>Școala:</v>
      </c>
      <c r="B1" s="102" t="str">
        <f>'1.1. SE AUTOPREZINTĂ'!B1</f>
        <v>….</v>
      </c>
      <c r="C1" s="102"/>
      <c r="D1" s="103"/>
      <c r="E1" s="1"/>
      <c r="F1" s="177" t="s">
        <v>25</v>
      </c>
      <c r="G1" s="177"/>
      <c r="H1" s="177"/>
      <c r="I1" s="177"/>
      <c r="J1" s="177"/>
      <c r="K1" s="177"/>
      <c r="L1" s="177"/>
      <c r="M1" s="177"/>
      <c r="N1" s="177"/>
      <c r="O1" s="177"/>
    </row>
    <row r="2" spans="1:17" x14ac:dyDescent="0.3">
      <c r="A2" s="104" t="str">
        <f>'1.1. SE AUTOPREZINTĂ'!A2</f>
        <v>Elev:</v>
      </c>
      <c r="B2" s="105" t="str">
        <f>'1.1. SE AUTOPREZINTĂ'!B2</f>
        <v>….</v>
      </c>
      <c r="C2" s="105"/>
      <c r="D2" s="106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spans="1:17" x14ac:dyDescent="0.3">
      <c r="A3" s="104" t="str">
        <f>'1.1. SE AUTOPREZINTĂ'!A3</f>
        <v>Clasa:</v>
      </c>
      <c r="B3" s="105" t="str">
        <f>'1.1. SE AUTOPREZINTĂ'!B3</f>
        <v>….</v>
      </c>
      <c r="C3" s="105"/>
      <c r="D3" s="106"/>
      <c r="F3" s="176" t="s">
        <v>33</v>
      </c>
      <c r="G3" s="176"/>
      <c r="H3" s="176"/>
      <c r="I3" s="176"/>
      <c r="J3" s="176"/>
      <c r="K3" s="176"/>
      <c r="L3" s="176"/>
      <c r="M3" s="176"/>
      <c r="N3" s="176"/>
      <c r="O3" s="176"/>
    </row>
    <row r="4" spans="1:17" ht="14.5" thickBot="1" x14ac:dyDescent="0.35">
      <c r="A4" s="107" t="str">
        <f>'1.1. SE AUTOPREZINTĂ'!A4</f>
        <v>Vârsta:</v>
      </c>
      <c r="B4" s="154" t="str">
        <f>'1.1. SE AUTOPREZINTĂ'!B4</f>
        <v>….</v>
      </c>
      <c r="C4" s="108"/>
      <c r="D4" s="109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1:17" x14ac:dyDescent="0.3">
      <c r="A5" s="3"/>
      <c r="B5" s="3"/>
      <c r="F5" s="176"/>
      <c r="G5" s="176"/>
      <c r="H5" s="176"/>
      <c r="I5" s="176"/>
      <c r="J5" s="176"/>
      <c r="K5" s="176"/>
      <c r="L5" s="176"/>
      <c r="M5" s="176"/>
      <c r="N5" s="176"/>
      <c r="O5" s="176"/>
    </row>
    <row r="6" spans="1:17" ht="14.5" thickBot="1" x14ac:dyDescent="0.35">
      <c r="A6" s="18" t="s">
        <v>74</v>
      </c>
      <c r="B6" s="57" t="s">
        <v>75</v>
      </c>
    </row>
    <row r="7" spans="1:17" s="9" customFormat="1" ht="14.5" thickBot="1" x14ac:dyDescent="0.35">
      <c r="A7" s="220" t="s">
        <v>4</v>
      </c>
      <c r="B7" s="221"/>
      <c r="C7" s="59" t="s">
        <v>5</v>
      </c>
      <c r="D7" s="60" t="s">
        <v>6</v>
      </c>
      <c r="E7" s="60" t="s">
        <v>7</v>
      </c>
      <c r="F7" s="60" t="s">
        <v>8</v>
      </c>
      <c r="G7" s="60" t="s">
        <v>9</v>
      </c>
      <c r="H7" s="60" t="s">
        <v>10</v>
      </c>
      <c r="I7" s="60" t="s">
        <v>11</v>
      </c>
      <c r="J7" s="60" t="s">
        <v>12</v>
      </c>
      <c r="K7" s="60" t="s">
        <v>13</v>
      </c>
      <c r="L7" s="60" t="s">
        <v>14</v>
      </c>
      <c r="M7" s="60" t="s">
        <v>15</v>
      </c>
      <c r="N7" s="61" t="s">
        <v>16</v>
      </c>
      <c r="O7" s="62" t="s">
        <v>1</v>
      </c>
      <c r="Q7" s="10"/>
    </row>
    <row r="8" spans="1:17" x14ac:dyDescent="0.3">
      <c r="A8" s="111" t="s">
        <v>2</v>
      </c>
      <c r="B8" s="112"/>
      <c r="C8" s="64">
        <f>SUM(M18)</f>
        <v>0</v>
      </c>
      <c r="D8" s="65">
        <f>SUM(M19)</f>
        <v>0</v>
      </c>
      <c r="E8" s="65">
        <f>SUM(M20)</f>
        <v>0</v>
      </c>
      <c r="F8" s="65">
        <f>SUM(M21)</f>
        <v>0</v>
      </c>
      <c r="G8" s="65">
        <f>SUM(M22:M24)</f>
        <v>0</v>
      </c>
      <c r="H8" s="65">
        <f>SUM(M25:M26)</f>
        <v>0</v>
      </c>
      <c r="I8" s="65">
        <f>SUM(M27:M29)</f>
        <v>0</v>
      </c>
      <c r="J8" s="65">
        <f>SUM(M30:M31)</f>
        <v>0</v>
      </c>
      <c r="K8" s="65">
        <f>SUM(M32:M34)</f>
        <v>0</v>
      </c>
      <c r="L8" s="65">
        <f>SUM(M35:M36)</f>
        <v>0</v>
      </c>
      <c r="M8" s="65">
        <f>SUM(M37:M39)</f>
        <v>0</v>
      </c>
      <c r="N8" s="66">
        <f>SUM(M40)</f>
        <v>0</v>
      </c>
      <c r="O8" s="67">
        <f>SUM(C8:N8)</f>
        <v>0</v>
      </c>
    </row>
    <row r="9" spans="1:17" ht="14.5" thickBot="1" x14ac:dyDescent="0.35">
      <c r="A9" s="113" t="s">
        <v>3</v>
      </c>
      <c r="B9" s="114"/>
      <c r="C9" s="69">
        <f>SUM(N18)</f>
        <v>0</v>
      </c>
      <c r="D9" s="70">
        <f>SUM(N19)</f>
        <v>0</v>
      </c>
      <c r="E9" s="70">
        <f>SUM(N20)</f>
        <v>0</v>
      </c>
      <c r="F9" s="70">
        <f>SUM(N21)</f>
        <v>0</v>
      </c>
      <c r="G9" s="70">
        <f>SUM(N22:N24)</f>
        <v>0</v>
      </c>
      <c r="H9" s="70">
        <f>SUM(N25:N26)</f>
        <v>0</v>
      </c>
      <c r="I9" s="70">
        <f>SUM(N27:N29)</f>
        <v>0</v>
      </c>
      <c r="J9" s="70">
        <f>SUM(N30:N31)</f>
        <v>0</v>
      </c>
      <c r="K9" s="70">
        <f>SUM(N32:N34)</f>
        <v>0</v>
      </c>
      <c r="L9" s="70">
        <f>SUM(N35:N36)</f>
        <v>0</v>
      </c>
      <c r="M9" s="70">
        <f>SUM(N37:N39)</f>
        <v>0</v>
      </c>
      <c r="N9" s="71">
        <f>SUM(N40)</f>
        <v>0</v>
      </c>
      <c r="O9" s="72">
        <f>SUM(C9:N9)</f>
        <v>0</v>
      </c>
    </row>
    <row r="10" spans="1:17" ht="14.5" thickBot="1" x14ac:dyDescent="0.35">
      <c r="A10" s="222" t="s">
        <v>65</v>
      </c>
      <c r="B10" s="223"/>
      <c r="C10" s="74">
        <f>COUNTA(C18:L18)</f>
        <v>1</v>
      </c>
      <c r="D10" s="74">
        <f>COUNTA(C19:L19)</f>
        <v>1</v>
      </c>
      <c r="E10" s="74">
        <f>COUNTA(C20:L20)</f>
        <v>1</v>
      </c>
      <c r="F10" s="74">
        <f>COUNTA(C21:L21)</f>
        <v>1</v>
      </c>
      <c r="G10" s="74">
        <f>COUNTA(C22:L24)</f>
        <v>3</v>
      </c>
      <c r="H10" s="74">
        <f>COUNTA(C25:L26)</f>
        <v>2</v>
      </c>
      <c r="I10" s="74">
        <f>COUNTA(C27:L29)</f>
        <v>3</v>
      </c>
      <c r="J10" s="74">
        <f>COUNTA(C30:L31)</f>
        <v>2</v>
      </c>
      <c r="K10" s="74">
        <f>COUNTA(C32:L34)</f>
        <v>3</v>
      </c>
      <c r="L10" s="74">
        <f>COUNTA(C35:L36)</f>
        <v>2</v>
      </c>
      <c r="M10" s="74">
        <f>COUNTA(C37:L39)</f>
        <v>3</v>
      </c>
      <c r="N10" s="75">
        <f>COUNTA(C40:L40)</f>
        <v>1</v>
      </c>
      <c r="O10" s="76">
        <f>SUM(C10:N10)</f>
        <v>23</v>
      </c>
    </row>
    <row r="11" spans="1:17" ht="14.5" thickBot="1" x14ac:dyDescent="0.35">
      <c r="A11" s="12"/>
      <c r="B11" s="13"/>
      <c r="C11" s="14"/>
      <c r="D11" s="14"/>
      <c r="E11" s="15"/>
      <c r="F11" s="15"/>
      <c r="G11" s="14"/>
      <c r="H11" s="15"/>
      <c r="I11" s="15"/>
      <c r="J11" s="15"/>
      <c r="K11" s="15"/>
      <c r="L11" s="15"/>
      <c r="M11" s="16"/>
      <c r="N11" s="19"/>
      <c r="O11" s="19"/>
    </row>
    <row r="12" spans="1:17" ht="15" customHeight="1" x14ac:dyDescent="0.3">
      <c r="A12" s="277" t="s">
        <v>0</v>
      </c>
      <c r="B12" s="279" t="s">
        <v>91</v>
      </c>
      <c r="C12" s="187"/>
      <c r="D12" s="187"/>
      <c r="E12" s="187"/>
      <c r="F12" s="187"/>
      <c r="G12" s="188"/>
      <c r="H12" s="115"/>
      <c r="I12" s="170" t="s">
        <v>18</v>
      </c>
      <c r="J12" s="171"/>
      <c r="K12" s="178" t="s">
        <v>88</v>
      </c>
      <c r="L12" s="178"/>
      <c r="M12" s="178"/>
      <c r="N12" s="178"/>
      <c r="O12" s="179"/>
    </row>
    <row r="13" spans="1:17" ht="15" customHeight="1" thickBot="1" x14ac:dyDescent="0.35">
      <c r="A13" s="278"/>
      <c r="B13" s="280"/>
      <c r="C13" s="190"/>
      <c r="D13" s="190"/>
      <c r="E13" s="190"/>
      <c r="F13" s="190"/>
      <c r="G13" s="191"/>
      <c r="H13" s="116"/>
      <c r="I13" s="172"/>
      <c r="J13" s="173"/>
      <c r="K13" s="180" t="s">
        <v>89</v>
      </c>
      <c r="L13" s="181"/>
      <c r="M13" s="181"/>
      <c r="N13" s="181"/>
      <c r="O13" s="182"/>
    </row>
    <row r="14" spans="1:17" ht="30.75" customHeight="1" thickBot="1" x14ac:dyDescent="0.35">
      <c r="A14" s="117"/>
      <c r="B14" s="118"/>
      <c r="C14" s="117"/>
      <c r="D14" s="117"/>
      <c r="E14" s="117"/>
      <c r="F14" s="117"/>
      <c r="G14" s="117"/>
      <c r="H14" s="118"/>
      <c r="I14" s="174"/>
      <c r="J14" s="175"/>
      <c r="K14" s="183" t="s">
        <v>90</v>
      </c>
      <c r="L14" s="184"/>
      <c r="M14" s="184"/>
      <c r="N14" s="184"/>
      <c r="O14" s="185"/>
    </row>
    <row r="15" spans="1:17" x14ac:dyDescent="0.3">
      <c r="A15" s="118"/>
      <c r="B15" s="118"/>
      <c r="C15" s="118"/>
      <c r="D15" s="118"/>
      <c r="E15" s="118"/>
      <c r="F15" s="118"/>
      <c r="G15" s="118"/>
      <c r="H15" s="118"/>
      <c r="I15" s="147"/>
      <c r="J15" s="147"/>
      <c r="K15" s="169"/>
      <c r="L15" s="169"/>
      <c r="M15" s="169"/>
      <c r="N15" s="169"/>
      <c r="O15" s="169"/>
    </row>
    <row r="16" spans="1:17" ht="14.5" thickBot="1" x14ac:dyDescent="0.35">
      <c r="A16" s="12"/>
      <c r="B16" s="13"/>
      <c r="C16" s="14"/>
      <c r="D16" s="14"/>
      <c r="E16" s="15"/>
      <c r="F16" s="15"/>
      <c r="G16" s="14"/>
      <c r="H16" s="15"/>
      <c r="I16" s="15"/>
      <c r="J16" s="15"/>
      <c r="K16" s="15"/>
      <c r="L16" s="15"/>
      <c r="M16" s="16"/>
      <c r="N16" s="19"/>
      <c r="O16" s="19"/>
    </row>
    <row r="17" spans="1:20" ht="28.5" thickBot="1" x14ac:dyDescent="0.35">
      <c r="A17" s="22" t="s">
        <v>19</v>
      </c>
      <c r="B17" s="23" t="s">
        <v>20</v>
      </c>
      <c r="C17" s="195" t="s">
        <v>21</v>
      </c>
      <c r="D17" s="196"/>
      <c r="E17" s="196"/>
      <c r="F17" s="196"/>
      <c r="G17" s="196"/>
      <c r="H17" s="196"/>
      <c r="I17" s="196"/>
      <c r="J17" s="196"/>
      <c r="K17" s="196"/>
      <c r="L17" s="197"/>
      <c r="M17" s="82" t="s">
        <v>2</v>
      </c>
      <c r="N17" s="24" t="s">
        <v>3</v>
      </c>
      <c r="O17" s="83" t="s">
        <v>22</v>
      </c>
      <c r="R17" s="26"/>
    </row>
    <row r="18" spans="1:20" ht="15.75" customHeight="1" thickBot="1" x14ac:dyDescent="0.35">
      <c r="A18" s="198" t="s">
        <v>30</v>
      </c>
      <c r="B18" s="156">
        <v>1</v>
      </c>
      <c r="C18" s="248" t="s">
        <v>180</v>
      </c>
      <c r="D18" s="248"/>
      <c r="E18" s="248"/>
      <c r="F18" s="248"/>
      <c r="G18" s="248"/>
      <c r="H18" s="248"/>
      <c r="I18" s="248"/>
      <c r="J18" s="248"/>
      <c r="K18" s="248"/>
      <c r="L18" s="248"/>
      <c r="M18" s="120"/>
      <c r="N18" s="120"/>
      <c r="O18" s="121"/>
      <c r="P18" s="29"/>
      <c r="T18" s="27"/>
    </row>
    <row r="19" spans="1:20" ht="14.5" customHeight="1" thickBot="1" x14ac:dyDescent="0.35">
      <c r="A19" s="199"/>
      <c r="B19" s="157">
        <v>2</v>
      </c>
      <c r="C19" s="248" t="s">
        <v>181</v>
      </c>
      <c r="D19" s="248"/>
      <c r="E19" s="248"/>
      <c r="F19" s="248"/>
      <c r="G19" s="248"/>
      <c r="H19" s="248"/>
      <c r="I19" s="248"/>
      <c r="J19" s="248"/>
      <c r="K19" s="248"/>
      <c r="L19" s="248"/>
      <c r="M19" s="141"/>
      <c r="N19" s="141"/>
      <c r="O19" s="142"/>
      <c r="P19" s="29"/>
    </row>
    <row r="20" spans="1:20" ht="14.5" customHeight="1" thickBot="1" x14ac:dyDescent="0.35">
      <c r="A20" s="200"/>
      <c r="B20" s="155">
        <v>3</v>
      </c>
      <c r="C20" s="248" t="s">
        <v>182</v>
      </c>
      <c r="D20" s="248"/>
      <c r="E20" s="248"/>
      <c r="F20" s="248"/>
      <c r="G20" s="248"/>
      <c r="H20" s="248"/>
      <c r="I20" s="248"/>
      <c r="J20" s="248"/>
      <c r="K20" s="248"/>
      <c r="L20" s="248"/>
      <c r="M20" s="120"/>
      <c r="N20" s="120"/>
      <c r="O20" s="121"/>
    </row>
    <row r="21" spans="1:20" ht="30.75" customHeight="1" thickBot="1" x14ac:dyDescent="0.35">
      <c r="A21" s="200"/>
      <c r="B21" s="157">
        <v>4</v>
      </c>
      <c r="C21" s="248" t="s">
        <v>183</v>
      </c>
      <c r="D21" s="248"/>
      <c r="E21" s="248"/>
      <c r="F21" s="248"/>
      <c r="G21" s="248"/>
      <c r="H21" s="248"/>
      <c r="I21" s="248"/>
      <c r="J21" s="248"/>
      <c r="K21" s="248"/>
      <c r="L21" s="248"/>
      <c r="M21" s="141"/>
      <c r="N21" s="141"/>
      <c r="O21" s="142"/>
    </row>
    <row r="22" spans="1:20" ht="15" customHeight="1" x14ac:dyDescent="0.3">
      <c r="A22" s="200"/>
      <c r="B22" s="205">
        <v>5</v>
      </c>
      <c r="C22" s="207" t="s">
        <v>184</v>
      </c>
      <c r="D22" s="207"/>
      <c r="E22" s="207"/>
      <c r="F22" s="207"/>
      <c r="G22" s="207"/>
      <c r="H22" s="207"/>
      <c r="I22" s="207"/>
      <c r="J22" s="207"/>
      <c r="K22" s="207"/>
      <c r="L22" s="207"/>
      <c r="M22" s="129"/>
      <c r="N22" s="129"/>
      <c r="O22" s="130"/>
      <c r="P22" s="29"/>
    </row>
    <row r="23" spans="1:20" ht="15" customHeight="1" x14ac:dyDescent="0.3">
      <c r="A23" s="200"/>
      <c r="B23" s="212"/>
      <c r="C23" s="213" t="s">
        <v>185</v>
      </c>
      <c r="D23" s="214"/>
      <c r="E23" s="214"/>
      <c r="F23" s="214"/>
      <c r="G23" s="214"/>
      <c r="H23" s="214"/>
      <c r="I23" s="214"/>
      <c r="J23" s="214"/>
      <c r="K23" s="214"/>
      <c r="L23" s="267"/>
      <c r="M23" s="132"/>
      <c r="N23" s="132"/>
      <c r="O23" s="133"/>
      <c r="P23" s="29"/>
    </row>
    <row r="24" spans="1:20" ht="14.5" customHeight="1" thickBot="1" x14ac:dyDescent="0.35">
      <c r="A24" s="200"/>
      <c r="B24" s="206"/>
      <c r="C24" s="216" t="s">
        <v>186</v>
      </c>
      <c r="D24" s="216"/>
      <c r="E24" s="216"/>
      <c r="F24" s="216"/>
      <c r="G24" s="216"/>
      <c r="H24" s="216"/>
      <c r="I24" s="216"/>
      <c r="J24" s="216"/>
      <c r="K24" s="216"/>
      <c r="L24" s="216"/>
      <c r="M24" s="135"/>
      <c r="N24" s="135"/>
      <c r="O24" s="136"/>
    </row>
    <row r="25" spans="1:20" ht="30.75" customHeight="1" x14ac:dyDescent="0.3">
      <c r="A25" s="200"/>
      <c r="B25" s="205">
        <v>6</v>
      </c>
      <c r="C25" s="207" t="s">
        <v>187</v>
      </c>
      <c r="D25" s="207"/>
      <c r="E25" s="207"/>
      <c r="F25" s="207"/>
      <c r="G25" s="207"/>
      <c r="H25" s="207"/>
      <c r="I25" s="207"/>
      <c r="J25" s="207"/>
      <c r="K25" s="207"/>
      <c r="L25" s="207"/>
      <c r="M25" s="123"/>
      <c r="N25" s="123"/>
      <c r="O25" s="124"/>
      <c r="P25" s="32"/>
    </row>
    <row r="26" spans="1:20" ht="15.75" customHeight="1" thickBot="1" x14ac:dyDescent="0.35">
      <c r="A26" s="200"/>
      <c r="B26" s="206"/>
      <c r="C26" s="209" t="s">
        <v>188</v>
      </c>
      <c r="D26" s="210"/>
      <c r="E26" s="210"/>
      <c r="F26" s="210"/>
      <c r="G26" s="210"/>
      <c r="H26" s="210"/>
      <c r="I26" s="210"/>
      <c r="J26" s="210"/>
      <c r="K26" s="210"/>
      <c r="L26" s="262"/>
      <c r="M26" s="126"/>
      <c r="N26" s="126"/>
      <c r="O26" s="127"/>
    </row>
    <row r="27" spans="1:20" ht="30.75" customHeight="1" x14ac:dyDescent="0.3">
      <c r="A27" s="199"/>
      <c r="B27" s="268">
        <v>7</v>
      </c>
      <c r="C27" s="266" t="s">
        <v>189</v>
      </c>
      <c r="D27" s="266"/>
      <c r="E27" s="266"/>
      <c r="F27" s="266"/>
      <c r="G27" s="266"/>
      <c r="H27" s="266"/>
      <c r="I27" s="266"/>
      <c r="J27" s="266"/>
      <c r="K27" s="266"/>
      <c r="L27" s="266"/>
      <c r="M27" s="129"/>
      <c r="N27" s="129"/>
      <c r="O27" s="130"/>
      <c r="P27" s="29"/>
    </row>
    <row r="28" spans="1:20" ht="15" customHeight="1" x14ac:dyDescent="0.3">
      <c r="A28" s="199"/>
      <c r="B28" s="212"/>
      <c r="C28" s="213" t="s">
        <v>190</v>
      </c>
      <c r="D28" s="214"/>
      <c r="E28" s="214"/>
      <c r="F28" s="214"/>
      <c r="G28" s="214"/>
      <c r="H28" s="214"/>
      <c r="I28" s="214"/>
      <c r="J28" s="214"/>
      <c r="K28" s="214"/>
      <c r="L28" s="267"/>
      <c r="M28" s="132"/>
      <c r="N28" s="132"/>
      <c r="O28" s="133"/>
      <c r="P28" s="29"/>
    </row>
    <row r="29" spans="1:20" ht="15.75" customHeight="1" thickBot="1" x14ac:dyDescent="0.35">
      <c r="A29" s="199"/>
      <c r="B29" s="206"/>
      <c r="C29" s="216" t="s">
        <v>191</v>
      </c>
      <c r="D29" s="216"/>
      <c r="E29" s="216"/>
      <c r="F29" s="216"/>
      <c r="G29" s="216"/>
      <c r="H29" s="216"/>
      <c r="I29" s="216"/>
      <c r="J29" s="216"/>
      <c r="K29" s="216"/>
      <c r="L29" s="216"/>
      <c r="M29" s="135"/>
      <c r="N29" s="135"/>
      <c r="O29" s="136"/>
      <c r="P29" s="29"/>
    </row>
    <row r="30" spans="1:20" ht="15" customHeight="1" x14ac:dyDescent="0.3">
      <c r="A30" s="200"/>
      <c r="B30" s="268">
        <v>8</v>
      </c>
      <c r="C30" s="207" t="s">
        <v>192</v>
      </c>
      <c r="D30" s="207"/>
      <c r="E30" s="207"/>
      <c r="F30" s="207"/>
      <c r="G30" s="207"/>
      <c r="H30" s="207"/>
      <c r="I30" s="207"/>
      <c r="J30" s="207"/>
      <c r="K30" s="207"/>
      <c r="L30" s="207"/>
      <c r="M30" s="123"/>
      <c r="N30" s="123"/>
      <c r="O30" s="124"/>
      <c r="P30" s="29"/>
    </row>
    <row r="31" spans="1:20" ht="15.75" customHeight="1" thickBot="1" x14ac:dyDescent="0.35">
      <c r="A31" s="200"/>
      <c r="B31" s="281"/>
      <c r="C31" s="213" t="s">
        <v>193</v>
      </c>
      <c r="D31" s="214"/>
      <c r="E31" s="214"/>
      <c r="F31" s="214"/>
      <c r="G31" s="214"/>
      <c r="H31" s="214"/>
      <c r="I31" s="214"/>
      <c r="J31" s="214"/>
      <c r="K31" s="214"/>
      <c r="L31" s="267"/>
      <c r="M31" s="126"/>
      <c r="N31" s="126"/>
      <c r="O31" s="127"/>
    </row>
    <row r="32" spans="1:20" ht="15" customHeight="1" x14ac:dyDescent="0.3">
      <c r="A32" s="199"/>
      <c r="B32" s="205">
        <v>9</v>
      </c>
      <c r="C32" s="266" t="s">
        <v>194</v>
      </c>
      <c r="D32" s="266"/>
      <c r="E32" s="266"/>
      <c r="F32" s="266"/>
      <c r="G32" s="266"/>
      <c r="H32" s="266"/>
      <c r="I32" s="266"/>
      <c r="J32" s="266"/>
      <c r="K32" s="266"/>
      <c r="L32" s="266"/>
      <c r="M32" s="129"/>
      <c r="N32" s="129"/>
      <c r="O32" s="130"/>
      <c r="P32" s="29"/>
    </row>
    <row r="33" spans="1:16" ht="15" customHeight="1" x14ac:dyDescent="0.3">
      <c r="A33" s="199"/>
      <c r="B33" s="212"/>
      <c r="C33" s="213" t="s">
        <v>195</v>
      </c>
      <c r="D33" s="214"/>
      <c r="E33" s="214"/>
      <c r="F33" s="214"/>
      <c r="G33" s="214"/>
      <c r="H33" s="214"/>
      <c r="I33" s="214"/>
      <c r="J33" s="214"/>
      <c r="K33" s="214"/>
      <c r="L33" s="267"/>
      <c r="M33" s="132"/>
      <c r="N33" s="132"/>
      <c r="O33" s="133"/>
      <c r="P33" s="29"/>
    </row>
    <row r="34" spans="1:16" ht="15.75" customHeight="1" thickBot="1" x14ac:dyDescent="0.35">
      <c r="A34" s="199"/>
      <c r="B34" s="281"/>
      <c r="C34" s="266" t="s">
        <v>196</v>
      </c>
      <c r="D34" s="266"/>
      <c r="E34" s="266"/>
      <c r="F34" s="266"/>
      <c r="G34" s="266"/>
      <c r="H34" s="266"/>
      <c r="I34" s="266"/>
      <c r="J34" s="266"/>
      <c r="K34" s="266"/>
      <c r="L34" s="266"/>
      <c r="M34" s="135"/>
      <c r="N34" s="135"/>
      <c r="O34" s="136"/>
    </row>
    <row r="35" spans="1:16" ht="15" customHeight="1" x14ac:dyDescent="0.3">
      <c r="A35" s="199"/>
      <c r="B35" s="205">
        <v>10</v>
      </c>
      <c r="C35" s="269" t="s">
        <v>197</v>
      </c>
      <c r="D35" s="270"/>
      <c r="E35" s="270"/>
      <c r="F35" s="270"/>
      <c r="G35" s="270"/>
      <c r="H35" s="270"/>
      <c r="I35" s="270"/>
      <c r="J35" s="270"/>
      <c r="K35" s="270"/>
      <c r="L35" s="271"/>
      <c r="M35" s="123"/>
      <c r="N35" s="123"/>
      <c r="O35" s="124"/>
      <c r="P35" s="31"/>
    </row>
    <row r="36" spans="1:16" ht="30.75" customHeight="1" thickBot="1" x14ac:dyDescent="0.35">
      <c r="A36" s="199"/>
      <c r="B36" s="206"/>
      <c r="C36" s="216" t="s">
        <v>198</v>
      </c>
      <c r="D36" s="216"/>
      <c r="E36" s="216"/>
      <c r="F36" s="216"/>
      <c r="G36" s="216"/>
      <c r="H36" s="216"/>
      <c r="I36" s="216"/>
      <c r="J36" s="216"/>
      <c r="K36" s="216"/>
      <c r="L36" s="216"/>
      <c r="M36" s="126"/>
      <c r="N36" s="126"/>
      <c r="O36" s="127"/>
      <c r="P36" s="29"/>
    </row>
    <row r="37" spans="1:16" ht="15" customHeight="1" x14ac:dyDescent="0.3">
      <c r="A37" s="199"/>
      <c r="B37" s="205">
        <v>11</v>
      </c>
      <c r="C37" s="207" t="s">
        <v>199</v>
      </c>
      <c r="D37" s="207"/>
      <c r="E37" s="207"/>
      <c r="F37" s="207"/>
      <c r="G37" s="207"/>
      <c r="H37" s="207"/>
      <c r="I37" s="207"/>
      <c r="J37" s="207"/>
      <c r="K37" s="207"/>
      <c r="L37" s="207"/>
      <c r="M37" s="129"/>
      <c r="N37" s="129"/>
      <c r="O37" s="130"/>
      <c r="P37" s="29"/>
    </row>
    <row r="38" spans="1:16" ht="15" customHeight="1" x14ac:dyDescent="0.3">
      <c r="A38" s="199"/>
      <c r="B38" s="212"/>
      <c r="C38" s="213" t="s">
        <v>200</v>
      </c>
      <c r="D38" s="214"/>
      <c r="E38" s="214"/>
      <c r="F38" s="214"/>
      <c r="G38" s="214"/>
      <c r="H38" s="214"/>
      <c r="I38" s="214"/>
      <c r="J38" s="214"/>
      <c r="K38" s="214"/>
      <c r="L38" s="267"/>
      <c r="M38" s="132"/>
      <c r="N38" s="132"/>
      <c r="O38" s="133"/>
      <c r="P38" s="29"/>
    </row>
    <row r="39" spans="1:16" ht="15.75" customHeight="1" thickBot="1" x14ac:dyDescent="0.35">
      <c r="A39" s="199"/>
      <c r="B39" s="206"/>
      <c r="C39" s="216" t="s">
        <v>201</v>
      </c>
      <c r="D39" s="216"/>
      <c r="E39" s="216"/>
      <c r="F39" s="216"/>
      <c r="G39" s="216"/>
      <c r="H39" s="216"/>
      <c r="I39" s="216"/>
      <c r="J39" s="216"/>
      <c r="K39" s="216"/>
      <c r="L39" s="216"/>
      <c r="M39" s="135"/>
      <c r="N39" s="135"/>
      <c r="O39" s="136"/>
      <c r="P39" s="29"/>
    </row>
    <row r="40" spans="1:16" ht="15.75" customHeight="1" thickBot="1" x14ac:dyDescent="0.35">
      <c r="A40" s="201"/>
      <c r="B40" s="159">
        <v>12</v>
      </c>
      <c r="C40" s="248" t="s">
        <v>202</v>
      </c>
      <c r="D40" s="248"/>
      <c r="E40" s="248"/>
      <c r="F40" s="248"/>
      <c r="G40" s="248"/>
      <c r="H40" s="248"/>
      <c r="I40" s="248"/>
      <c r="J40" s="248"/>
      <c r="K40" s="248"/>
      <c r="L40" s="248"/>
      <c r="M40" s="143"/>
      <c r="N40" s="143"/>
      <c r="O40" s="144"/>
      <c r="P40" s="2" t="s">
        <v>23</v>
      </c>
    </row>
    <row r="42" spans="1:16" ht="14.5" thickBot="1" x14ac:dyDescent="0.35"/>
    <row r="43" spans="1:16" x14ac:dyDescent="0.3">
      <c r="A43" s="253" t="s">
        <v>17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5"/>
    </row>
    <row r="44" spans="1:16" x14ac:dyDescent="0.3">
      <c r="A44" s="256"/>
      <c r="B44" s="257"/>
      <c r="C44" s="257"/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8"/>
    </row>
    <row r="45" spans="1:16" x14ac:dyDescent="0.3">
      <c r="A45" s="256"/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8"/>
    </row>
    <row r="46" spans="1:16" ht="14.5" thickBot="1" x14ac:dyDescent="0.35">
      <c r="A46" s="259"/>
      <c r="B46" s="260"/>
      <c r="C46" s="260"/>
      <c r="D46" s="260"/>
      <c r="E46" s="260"/>
      <c r="F46" s="260"/>
      <c r="G46" s="260"/>
      <c r="H46" s="260"/>
      <c r="I46" s="260"/>
      <c r="J46" s="260"/>
      <c r="K46" s="260"/>
      <c r="L46" s="260"/>
      <c r="M46" s="260"/>
      <c r="N46" s="260"/>
      <c r="O46" s="261"/>
    </row>
    <row r="47" spans="1:16" x14ac:dyDescent="0.3">
      <c r="G47" s="20"/>
      <c r="H47" s="20"/>
      <c r="I47" s="20"/>
      <c r="J47" s="20"/>
    </row>
    <row r="48" spans="1:16" x14ac:dyDescent="0.3">
      <c r="A48" s="99" t="s">
        <v>85</v>
      </c>
      <c r="B48" s="99"/>
      <c r="C48" s="99"/>
      <c r="D48" s="99"/>
      <c r="H48" s="20"/>
      <c r="J48" s="20"/>
    </row>
    <row r="49" spans="1:14" x14ac:dyDescent="0.3">
      <c r="A49" s="219" t="s">
        <v>86</v>
      </c>
      <c r="B49" s="219"/>
      <c r="C49" s="219"/>
      <c r="D49" s="219"/>
      <c r="K49" s="21"/>
      <c r="L49" s="21"/>
      <c r="M49" s="21"/>
      <c r="N49" s="21"/>
    </row>
    <row r="50" spans="1:14" x14ac:dyDescent="0.3">
      <c r="A50" s="219" t="s">
        <v>87</v>
      </c>
      <c r="B50" s="219"/>
      <c r="C50" s="219"/>
      <c r="D50" s="219"/>
    </row>
  </sheetData>
  <sheetProtection algorithmName="SHA-512" hashValue="Mdk0MsZ5YS7PBTUOUn+XQX3s5ij7gouv53Us5tUOAzepCBS3RkWkqTdhVpJfQtrEUlmv7YZ3JkIzCrYFivdEmQ==" saltValue="5iRR4bJmGJB4izqolM1I7g==" spinCount="100000" sheet="1" objects="1" scenarios="1"/>
  <mergeCells count="46">
    <mergeCell ref="I12:J14"/>
    <mergeCell ref="A49:D49"/>
    <mergeCell ref="A50:D50"/>
    <mergeCell ref="A7:B7"/>
    <mergeCell ref="A10:B10"/>
    <mergeCell ref="A12:A13"/>
    <mergeCell ref="B12:G13"/>
    <mergeCell ref="C39:L39"/>
    <mergeCell ref="C37:L37"/>
    <mergeCell ref="C40:L40"/>
    <mergeCell ref="A43:O46"/>
    <mergeCell ref="C23:L23"/>
    <mergeCell ref="C28:L28"/>
    <mergeCell ref="C29:L29"/>
    <mergeCell ref="B27:B29"/>
    <mergeCell ref="C33:L33"/>
    <mergeCell ref="C38:L38"/>
    <mergeCell ref="B37:B39"/>
    <mergeCell ref="B32:B34"/>
    <mergeCell ref="C32:L32"/>
    <mergeCell ref="C34:L34"/>
    <mergeCell ref="B35:B36"/>
    <mergeCell ref="C35:L35"/>
    <mergeCell ref="C36:L36"/>
    <mergeCell ref="C25:L25"/>
    <mergeCell ref="C26:L26"/>
    <mergeCell ref="C27:L27"/>
    <mergeCell ref="B30:B31"/>
    <mergeCell ref="C30:L30"/>
    <mergeCell ref="C31:L31"/>
    <mergeCell ref="F1:O2"/>
    <mergeCell ref="F3:O5"/>
    <mergeCell ref="A18:A40"/>
    <mergeCell ref="C18:L18"/>
    <mergeCell ref="C19:L19"/>
    <mergeCell ref="C20:L20"/>
    <mergeCell ref="K12:O12"/>
    <mergeCell ref="K13:O13"/>
    <mergeCell ref="K14:O14"/>
    <mergeCell ref="K15:O15"/>
    <mergeCell ref="C21:L21"/>
    <mergeCell ref="B22:B24"/>
    <mergeCell ref="C22:L22"/>
    <mergeCell ref="C24:L24"/>
    <mergeCell ref="C17:L17"/>
    <mergeCell ref="B25:B26"/>
  </mergeCells>
  <conditionalFormatting sqref="C18:L40">
    <cfRule type="expression" dxfId="48" priority="1" stopIfTrue="1">
      <formula>N18="X"</formula>
    </cfRule>
    <cfRule type="expression" dxfId="47" priority="2" stopIfTrue="1">
      <formula>AND(N18&lt;&gt;"",N18=0)</formula>
    </cfRule>
    <cfRule type="expression" dxfId="46" priority="3" stopIfTrue="1">
      <formula>N18=1</formula>
    </cfRule>
    <cfRule type="expression" dxfId="45" priority="4" stopIfTrue="1">
      <formula>AND(M18=1,N18="x")</formula>
    </cfRule>
    <cfRule type="expression" dxfId="44" priority="5" stopIfTrue="1">
      <formula>AND(M18="x",N18&lt;&gt;"",N18=0)</formula>
    </cfRule>
    <cfRule type="expression" dxfId="43" priority="6" stopIfTrue="1">
      <formula>AND(M18="x",N18=1)</formula>
    </cfRule>
    <cfRule type="expression" dxfId="42" priority="7" stopIfTrue="1">
      <formula>AND(M18&lt;&gt;"",M18=0,N18=1)</formula>
    </cfRule>
    <cfRule type="expression" dxfId="41" priority="8" stopIfTrue="1">
      <formula>AND(M18=0,M18&lt;&gt;"")</formula>
    </cfRule>
    <cfRule type="expression" dxfId="40" priority="9" stopIfTrue="1">
      <formula>M18="x"</formula>
    </cfRule>
    <cfRule type="expression" dxfId="39" priority="10" stopIfTrue="1">
      <formula>AND(M18=1,N18=0,N18&lt;&gt;"")</formula>
    </cfRule>
    <cfRule type="expression" dxfId="38" priority="11" stopIfTrue="1">
      <formula>M18=1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1"/>
  <sheetViews>
    <sheetView topLeftCell="C6" zoomScaleNormal="100" workbookViewId="0">
      <selection activeCell="O10" sqref="O10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8.179687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101" t="str">
        <f>'1.1. SE AUTOPREZINTĂ'!A1</f>
        <v>Școala:</v>
      </c>
      <c r="B1" s="102" t="str">
        <f>'1.1. SE AUTOPREZINTĂ'!B1</f>
        <v>….</v>
      </c>
      <c r="C1" s="102"/>
      <c r="D1" s="103"/>
      <c r="E1" s="1"/>
      <c r="F1" s="177" t="s">
        <v>25</v>
      </c>
      <c r="G1" s="177"/>
      <c r="H1" s="177"/>
      <c r="I1" s="177"/>
      <c r="J1" s="177"/>
      <c r="K1" s="177"/>
      <c r="L1" s="177"/>
      <c r="M1" s="177"/>
      <c r="N1" s="177"/>
      <c r="O1" s="177"/>
    </row>
    <row r="2" spans="1:17" x14ac:dyDescent="0.3">
      <c r="A2" s="104" t="str">
        <f>'1.1. SE AUTOPREZINTĂ'!A2</f>
        <v>Elev:</v>
      </c>
      <c r="B2" s="105" t="str">
        <f>'1.1. SE AUTOPREZINTĂ'!B2</f>
        <v>….</v>
      </c>
      <c r="C2" s="105"/>
      <c r="D2" s="106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spans="1:17" x14ac:dyDescent="0.3">
      <c r="A3" s="104" t="str">
        <f>'1.1. SE AUTOPREZINTĂ'!A3</f>
        <v>Clasa:</v>
      </c>
      <c r="B3" s="105" t="str">
        <f>'1.1. SE AUTOPREZINTĂ'!B3</f>
        <v>….</v>
      </c>
      <c r="C3" s="105"/>
      <c r="D3" s="106"/>
      <c r="F3" s="176" t="s">
        <v>33</v>
      </c>
      <c r="G3" s="176"/>
      <c r="H3" s="176"/>
      <c r="I3" s="176"/>
      <c r="J3" s="176"/>
      <c r="K3" s="176"/>
      <c r="L3" s="176"/>
      <c r="M3" s="176"/>
      <c r="N3" s="176"/>
      <c r="O3" s="176"/>
    </row>
    <row r="4" spans="1:17" ht="14.5" thickBot="1" x14ac:dyDescent="0.35">
      <c r="A4" s="107" t="str">
        <f>'1.1. SE AUTOPREZINTĂ'!A4</f>
        <v>Vârsta:</v>
      </c>
      <c r="B4" s="154" t="str">
        <f>'1.1. SE AUTOPREZINTĂ'!B4</f>
        <v>….</v>
      </c>
      <c r="C4" s="108"/>
      <c r="D4" s="109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1:17" x14ac:dyDescent="0.3">
      <c r="A5" s="3"/>
      <c r="B5" s="3"/>
      <c r="F5" s="176"/>
      <c r="G5" s="176"/>
      <c r="H5" s="176"/>
      <c r="I5" s="176"/>
      <c r="J5" s="176"/>
      <c r="K5" s="176"/>
      <c r="L5" s="176"/>
      <c r="M5" s="176"/>
      <c r="N5" s="176"/>
      <c r="O5" s="176"/>
    </row>
    <row r="6" spans="1:17" ht="14.5" thickBot="1" x14ac:dyDescent="0.35">
      <c r="A6" s="18" t="s">
        <v>76</v>
      </c>
      <c r="B6" s="57" t="s">
        <v>77</v>
      </c>
    </row>
    <row r="7" spans="1:17" s="9" customFormat="1" ht="14.5" thickBot="1" x14ac:dyDescent="0.35">
      <c r="A7" s="220" t="s">
        <v>4</v>
      </c>
      <c r="B7" s="221"/>
      <c r="C7" s="59" t="s">
        <v>5</v>
      </c>
      <c r="D7" s="60" t="s">
        <v>6</v>
      </c>
      <c r="E7" s="60" t="s">
        <v>7</v>
      </c>
      <c r="F7" s="60" t="s">
        <v>8</v>
      </c>
      <c r="G7" s="60" t="s">
        <v>9</v>
      </c>
      <c r="H7" s="60" t="s">
        <v>10</v>
      </c>
      <c r="I7" s="60" t="s">
        <v>11</v>
      </c>
      <c r="J7" s="60" t="s">
        <v>12</v>
      </c>
      <c r="K7" s="60" t="s">
        <v>13</v>
      </c>
      <c r="L7" s="60" t="s">
        <v>14</v>
      </c>
      <c r="M7" s="60" t="s">
        <v>15</v>
      </c>
      <c r="N7" s="61" t="s">
        <v>16</v>
      </c>
      <c r="O7" s="62" t="s">
        <v>1</v>
      </c>
      <c r="Q7" s="10"/>
    </row>
    <row r="8" spans="1:17" x14ac:dyDescent="0.3">
      <c r="A8" s="111" t="s">
        <v>2</v>
      </c>
      <c r="B8" s="112"/>
      <c r="C8" s="64">
        <f>SUM(M18)</f>
        <v>0</v>
      </c>
      <c r="D8" s="65">
        <f>SUM(M19)</f>
        <v>0</v>
      </c>
      <c r="E8" s="65">
        <f>SUM(M20:M21)</f>
        <v>0</v>
      </c>
      <c r="F8" s="65">
        <f>SUM(M22)</f>
        <v>0</v>
      </c>
      <c r="G8" s="65">
        <f>SUM(M23)</f>
        <v>0</v>
      </c>
      <c r="H8" s="65">
        <f>SUM(M24:M26)</f>
        <v>0</v>
      </c>
      <c r="I8" s="65">
        <f>SUM(M27:M29)</f>
        <v>0</v>
      </c>
      <c r="J8" s="65">
        <f>SUM(M30:M33)</f>
        <v>0</v>
      </c>
      <c r="K8" s="65">
        <f>SUM(M34:M37)</f>
        <v>0</v>
      </c>
      <c r="L8" s="65">
        <f>SUM(M38:M39)</f>
        <v>0</v>
      </c>
      <c r="M8" s="65">
        <v>0</v>
      </c>
      <c r="N8" s="66">
        <v>0</v>
      </c>
      <c r="O8" s="67">
        <f>SUM(C8:N8)</f>
        <v>0</v>
      </c>
    </row>
    <row r="9" spans="1:17" ht="14.5" thickBot="1" x14ac:dyDescent="0.35">
      <c r="A9" s="113" t="s">
        <v>3</v>
      </c>
      <c r="B9" s="114"/>
      <c r="C9" s="69">
        <f>SUM(N18)</f>
        <v>0</v>
      </c>
      <c r="D9" s="70">
        <f>SUM(N19)</f>
        <v>0</v>
      </c>
      <c r="E9" s="70">
        <f>SUM(N20:N21)</f>
        <v>0</v>
      </c>
      <c r="F9" s="70">
        <f>SUM(N22)</f>
        <v>0</v>
      </c>
      <c r="G9" s="70">
        <f>SUM(N23)</f>
        <v>0</v>
      </c>
      <c r="H9" s="70">
        <f>SUM(N24:N26)</f>
        <v>0</v>
      </c>
      <c r="I9" s="70">
        <f>SUM(N27:N29)</f>
        <v>0</v>
      </c>
      <c r="J9" s="70">
        <f>SUM(N30:N33)</f>
        <v>0</v>
      </c>
      <c r="K9" s="70">
        <f>SUM(N34:N37)</f>
        <v>0</v>
      </c>
      <c r="L9" s="70">
        <f>SUM(N38:N39)</f>
        <v>0</v>
      </c>
      <c r="M9" s="70">
        <v>0</v>
      </c>
      <c r="N9" s="71">
        <v>0</v>
      </c>
      <c r="O9" s="72">
        <f>SUM(C9:N9)</f>
        <v>0</v>
      </c>
    </row>
    <row r="10" spans="1:17" ht="14.5" thickBot="1" x14ac:dyDescent="0.35">
      <c r="A10" s="222" t="s">
        <v>65</v>
      </c>
      <c r="B10" s="223"/>
      <c r="C10" s="74">
        <f>COUNTA(C18:L18)</f>
        <v>1</v>
      </c>
      <c r="D10" s="74">
        <f>COUNTA(C19:L19)</f>
        <v>1</v>
      </c>
      <c r="E10" s="74">
        <f>COUNTA(C20:L21)</f>
        <v>2</v>
      </c>
      <c r="F10" s="74">
        <f>COUNTA(C22:L22)</f>
        <v>1</v>
      </c>
      <c r="G10" s="74">
        <f>COUNTA(C23:L23)</f>
        <v>1</v>
      </c>
      <c r="H10" s="74">
        <f>COUNTA(C24:L26)</f>
        <v>3</v>
      </c>
      <c r="I10" s="74">
        <f>COUNTA(C27:L29)</f>
        <v>3</v>
      </c>
      <c r="J10" s="74">
        <f>COUNTA(C30:L33)</f>
        <v>4</v>
      </c>
      <c r="K10" s="74">
        <f>COUNTA(C34:L37)</f>
        <v>4</v>
      </c>
      <c r="L10" s="74">
        <f>COUNTA(C38:L39)</f>
        <v>2</v>
      </c>
      <c r="M10" s="74">
        <v>0</v>
      </c>
      <c r="N10" s="75">
        <v>0</v>
      </c>
      <c r="O10" s="76">
        <f>SUM(C10:N10)</f>
        <v>22</v>
      </c>
    </row>
    <row r="11" spans="1:17" ht="14.5" thickBot="1" x14ac:dyDescent="0.35">
      <c r="A11" s="12"/>
      <c r="B11" s="13"/>
      <c r="C11" s="14"/>
      <c r="D11" s="14"/>
      <c r="E11" s="15"/>
      <c r="F11" s="15"/>
      <c r="G11" s="14"/>
      <c r="H11" s="15"/>
      <c r="I11" s="15"/>
      <c r="J11" s="15"/>
      <c r="K11" s="15"/>
      <c r="L11" s="15"/>
      <c r="M11" s="16"/>
      <c r="N11" s="19"/>
      <c r="O11" s="19"/>
    </row>
    <row r="12" spans="1:17" ht="15" customHeight="1" x14ac:dyDescent="0.3">
      <c r="A12" s="277" t="s">
        <v>0</v>
      </c>
      <c r="B12" s="279" t="s">
        <v>91</v>
      </c>
      <c r="C12" s="187"/>
      <c r="D12" s="187"/>
      <c r="E12" s="187"/>
      <c r="F12" s="187"/>
      <c r="G12" s="188"/>
      <c r="H12" s="115"/>
      <c r="I12" s="170" t="s">
        <v>18</v>
      </c>
      <c r="J12" s="171"/>
      <c r="K12" s="178" t="s">
        <v>88</v>
      </c>
      <c r="L12" s="178"/>
      <c r="M12" s="178"/>
      <c r="N12" s="178"/>
      <c r="O12" s="179"/>
    </row>
    <row r="13" spans="1:17" ht="15" customHeight="1" thickBot="1" x14ac:dyDescent="0.35">
      <c r="A13" s="278"/>
      <c r="B13" s="280"/>
      <c r="C13" s="190"/>
      <c r="D13" s="190"/>
      <c r="E13" s="190"/>
      <c r="F13" s="190"/>
      <c r="G13" s="191"/>
      <c r="H13" s="116"/>
      <c r="I13" s="172"/>
      <c r="J13" s="173"/>
      <c r="K13" s="180" t="s">
        <v>89</v>
      </c>
      <c r="L13" s="181"/>
      <c r="M13" s="181"/>
      <c r="N13" s="181"/>
      <c r="O13" s="182"/>
    </row>
    <row r="14" spans="1:17" ht="30.75" customHeight="1" thickBot="1" x14ac:dyDescent="0.35">
      <c r="A14" s="117"/>
      <c r="B14" s="118"/>
      <c r="C14" s="117"/>
      <c r="D14" s="117"/>
      <c r="E14" s="117"/>
      <c r="F14" s="117"/>
      <c r="G14" s="117"/>
      <c r="H14" s="118"/>
      <c r="I14" s="174"/>
      <c r="J14" s="175"/>
      <c r="K14" s="183" t="s">
        <v>90</v>
      </c>
      <c r="L14" s="184"/>
      <c r="M14" s="184"/>
      <c r="N14" s="184"/>
      <c r="O14" s="185"/>
    </row>
    <row r="15" spans="1:17" x14ac:dyDescent="0.3">
      <c r="A15" s="118"/>
      <c r="B15" s="118"/>
      <c r="C15" s="118"/>
      <c r="D15" s="118"/>
      <c r="E15" s="118"/>
      <c r="F15" s="118"/>
      <c r="G15" s="118"/>
      <c r="H15" s="118"/>
      <c r="I15" s="147"/>
      <c r="J15" s="147"/>
      <c r="K15" s="169"/>
      <c r="L15" s="169"/>
      <c r="M15" s="169"/>
      <c r="N15" s="169"/>
      <c r="O15" s="169"/>
    </row>
    <row r="16" spans="1:17" ht="14.5" thickBot="1" x14ac:dyDescent="0.35">
      <c r="A16" s="12"/>
      <c r="B16" s="13"/>
      <c r="C16" s="14"/>
      <c r="D16" s="14"/>
      <c r="E16" s="15"/>
      <c r="F16" s="15"/>
      <c r="G16" s="14"/>
      <c r="H16" s="15"/>
      <c r="I16" s="15"/>
      <c r="J16" s="15"/>
      <c r="K16" s="15"/>
      <c r="L16" s="15"/>
      <c r="M16" s="16"/>
      <c r="N16" s="19"/>
      <c r="O16" s="19"/>
    </row>
    <row r="17" spans="1:20" ht="28.5" thickBot="1" x14ac:dyDescent="0.35">
      <c r="A17" s="22" t="s">
        <v>19</v>
      </c>
      <c r="B17" s="23" t="s">
        <v>20</v>
      </c>
      <c r="C17" s="195" t="s">
        <v>21</v>
      </c>
      <c r="D17" s="196"/>
      <c r="E17" s="196"/>
      <c r="F17" s="196"/>
      <c r="G17" s="196"/>
      <c r="H17" s="196"/>
      <c r="I17" s="196"/>
      <c r="J17" s="196"/>
      <c r="K17" s="196"/>
      <c r="L17" s="197"/>
      <c r="M17" s="137" t="s">
        <v>2</v>
      </c>
      <c r="N17" s="138" t="s">
        <v>3</v>
      </c>
      <c r="O17" s="139" t="s">
        <v>22</v>
      </c>
      <c r="R17" s="26"/>
    </row>
    <row r="18" spans="1:20" ht="15.75" customHeight="1" thickBot="1" x14ac:dyDescent="0.35">
      <c r="A18" s="198" t="s">
        <v>31</v>
      </c>
      <c r="B18" s="156">
        <v>1</v>
      </c>
      <c r="C18" s="248" t="s">
        <v>203</v>
      </c>
      <c r="D18" s="248"/>
      <c r="E18" s="248"/>
      <c r="F18" s="248"/>
      <c r="G18" s="248"/>
      <c r="H18" s="248"/>
      <c r="I18" s="248"/>
      <c r="J18" s="248"/>
      <c r="K18" s="248"/>
      <c r="L18" s="248"/>
      <c r="M18" s="120"/>
      <c r="N18" s="120"/>
      <c r="O18" s="121"/>
      <c r="P18" s="29"/>
      <c r="T18" s="27"/>
    </row>
    <row r="19" spans="1:20" ht="14.5" customHeight="1" thickBot="1" x14ac:dyDescent="0.35">
      <c r="A19" s="199"/>
      <c r="B19" s="157">
        <v>2</v>
      </c>
      <c r="C19" s="248" t="s">
        <v>204</v>
      </c>
      <c r="D19" s="248"/>
      <c r="E19" s="248"/>
      <c r="F19" s="248"/>
      <c r="G19" s="248"/>
      <c r="H19" s="248"/>
      <c r="I19" s="248"/>
      <c r="J19" s="248"/>
      <c r="K19" s="248"/>
      <c r="L19" s="248"/>
      <c r="M19" s="160"/>
      <c r="N19" s="141"/>
      <c r="O19" s="142"/>
    </row>
    <row r="20" spans="1:20" ht="13.9" customHeight="1" x14ac:dyDescent="0.3">
      <c r="A20" s="200"/>
      <c r="B20" s="205">
        <v>3</v>
      </c>
      <c r="C20" s="207" t="s">
        <v>205</v>
      </c>
      <c r="D20" s="207"/>
      <c r="E20" s="207"/>
      <c r="F20" s="207"/>
      <c r="G20" s="207"/>
      <c r="H20" s="207"/>
      <c r="I20" s="207"/>
      <c r="J20" s="207"/>
      <c r="K20" s="207"/>
      <c r="L20" s="207"/>
      <c r="M20" s="129"/>
      <c r="N20" s="129"/>
      <c r="O20" s="130"/>
      <c r="P20" s="29"/>
    </row>
    <row r="21" spans="1:20" ht="14.5" customHeight="1" thickBot="1" x14ac:dyDescent="0.35">
      <c r="A21" s="200"/>
      <c r="B21" s="206"/>
      <c r="C21" s="209" t="s">
        <v>206</v>
      </c>
      <c r="D21" s="210"/>
      <c r="E21" s="210"/>
      <c r="F21" s="210"/>
      <c r="G21" s="210"/>
      <c r="H21" s="210"/>
      <c r="I21" s="210"/>
      <c r="J21" s="210"/>
      <c r="K21" s="210"/>
      <c r="L21" s="262"/>
      <c r="M21" s="135"/>
      <c r="N21" s="135"/>
      <c r="O21" s="136"/>
      <c r="P21" s="29"/>
    </row>
    <row r="22" spans="1:20" ht="14.5" customHeight="1" thickBot="1" x14ac:dyDescent="0.35">
      <c r="A22" s="200"/>
      <c r="B22" s="157">
        <v>4</v>
      </c>
      <c r="C22" s="216" t="s">
        <v>207</v>
      </c>
      <c r="D22" s="216"/>
      <c r="E22" s="216"/>
      <c r="F22" s="216"/>
      <c r="G22" s="216"/>
      <c r="H22" s="216"/>
      <c r="I22" s="216"/>
      <c r="J22" s="216"/>
      <c r="K22" s="216"/>
      <c r="L22" s="216"/>
      <c r="M22" s="141"/>
      <c r="N22" s="141"/>
      <c r="O22" s="142"/>
      <c r="P22" s="29"/>
    </row>
    <row r="23" spans="1:20" ht="15.75" customHeight="1" thickBot="1" x14ac:dyDescent="0.35">
      <c r="A23" s="200"/>
      <c r="B23" s="155">
        <v>5</v>
      </c>
      <c r="C23" s="248" t="s">
        <v>208</v>
      </c>
      <c r="D23" s="248"/>
      <c r="E23" s="248"/>
      <c r="F23" s="248"/>
      <c r="G23" s="248"/>
      <c r="H23" s="248"/>
      <c r="I23" s="248"/>
      <c r="J23" s="248"/>
      <c r="K23" s="248"/>
      <c r="L23" s="248"/>
      <c r="M23" s="120"/>
      <c r="N23" s="120"/>
      <c r="O23" s="121"/>
    </row>
    <row r="24" spans="1:20" ht="30" customHeight="1" x14ac:dyDescent="0.3">
      <c r="A24" s="200"/>
      <c r="B24" s="205">
        <v>6</v>
      </c>
      <c r="C24" s="207" t="s">
        <v>209</v>
      </c>
      <c r="D24" s="207"/>
      <c r="E24" s="207"/>
      <c r="F24" s="207"/>
      <c r="G24" s="207"/>
      <c r="H24" s="207"/>
      <c r="I24" s="207"/>
      <c r="J24" s="207"/>
      <c r="K24" s="207"/>
      <c r="L24" s="207"/>
      <c r="M24" s="123"/>
      <c r="N24" s="123"/>
      <c r="O24" s="124"/>
      <c r="P24" s="32"/>
    </row>
    <row r="25" spans="1:20" ht="13.9" customHeight="1" x14ac:dyDescent="0.3">
      <c r="A25" s="200"/>
      <c r="B25" s="218"/>
      <c r="C25" s="213" t="s">
        <v>210</v>
      </c>
      <c r="D25" s="214"/>
      <c r="E25" s="214"/>
      <c r="F25" s="214"/>
      <c r="G25" s="214"/>
      <c r="H25" s="214"/>
      <c r="I25" s="214"/>
      <c r="J25" s="214"/>
      <c r="K25" s="214"/>
      <c r="L25" s="267"/>
      <c r="M25" s="132"/>
      <c r="N25" s="132"/>
      <c r="O25" s="133"/>
      <c r="P25" s="32"/>
    </row>
    <row r="26" spans="1:20" ht="15.75" customHeight="1" thickBot="1" x14ac:dyDescent="0.35">
      <c r="A26" s="200"/>
      <c r="B26" s="206"/>
      <c r="C26" s="216" t="s">
        <v>211</v>
      </c>
      <c r="D26" s="216"/>
      <c r="E26" s="216"/>
      <c r="F26" s="216"/>
      <c r="G26" s="216"/>
      <c r="H26" s="216"/>
      <c r="I26" s="216"/>
      <c r="J26" s="216"/>
      <c r="K26" s="216"/>
      <c r="L26" s="216"/>
      <c r="M26" s="126"/>
      <c r="N26" s="126"/>
      <c r="O26" s="127"/>
    </row>
    <row r="27" spans="1:20" ht="13.9" customHeight="1" x14ac:dyDescent="0.3">
      <c r="A27" s="199"/>
      <c r="B27" s="205">
        <v>7</v>
      </c>
      <c r="C27" s="207" t="s">
        <v>212</v>
      </c>
      <c r="D27" s="207"/>
      <c r="E27" s="207"/>
      <c r="F27" s="207"/>
      <c r="G27" s="207"/>
      <c r="H27" s="207"/>
      <c r="I27" s="207"/>
      <c r="J27" s="207"/>
      <c r="K27" s="207"/>
      <c r="L27" s="207"/>
      <c r="M27" s="129"/>
      <c r="N27" s="129"/>
      <c r="O27" s="130"/>
      <c r="P27" s="29"/>
    </row>
    <row r="28" spans="1:20" ht="15" customHeight="1" x14ac:dyDescent="0.3">
      <c r="A28" s="199"/>
      <c r="B28" s="212"/>
      <c r="C28" s="213" t="s">
        <v>213</v>
      </c>
      <c r="D28" s="214"/>
      <c r="E28" s="214"/>
      <c r="F28" s="214"/>
      <c r="G28" s="214"/>
      <c r="H28" s="214"/>
      <c r="I28" s="214"/>
      <c r="J28" s="214"/>
      <c r="K28" s="214"/>
      <c r="L28" s="267"/>
      <c r="M28" s="132"/>
      <c r="N28" s="132"/>
      <c r="O28" s="133"/>
      <c r="P28" s="29"/>
    </row>
    <row r="29" spans="1:20" ht="15.75" customHeight="1" thickBot="1" x14ac:dyDescent="0.35">
      <c r="A29" s="199"/>
      <c r="B29" s="206"/>
      <c r="C29" s="216" t="s">
        <v>214</v>
      </c>
      <c r="D29" s="216"/>
      <c r="E29" s="216"/>
      <c r="F29" s="216"/>
      <c r="G29" s="216"/>
      <c r="H29" s="216"/>
      <c r="I29" s="216"/>
      <c r="J29" s="216"/>
      <c r="K29" s="216"/>
      <c r="L29" s="216"/>
      <c r="M29" s="135"/>
      <c r="N29" s="135"/>
      <c r="O29" s="136"/>
    </row>
    <row r="30" spans="1:20" ht="15" customHeight="1" x14ac:dyDescent="0.3">
      <c r="A30" s="199"/>
      <c r="B30" s="205">
        <v>8</v>
      </c>
      <c r="C30" s="207" t="s">
        <v>215</v>
      </c>
      <c r="D30" s="207"/>
      <c r="E30" s="207"/>
      <c r="F30" s="207"/>
      <c r="G30" s="207"/>
      <c r="H30" s="207"/>
      <c r="I30" s="207"/>
      <c r="J30" s="207"/>
      <c r="K30" s="207"/>
      <c r="L30" s="207"/>
      <c r="M30" s="123"/>
      <c r="N30" s="123"/>
      <c r="O30" s="124"/>
      <c r="P30" s="29"/>
    </row>
    <row r="31" spans="1:20" ht="17" customHeight="1" x14ac:dyDescent="0.3">
      <c r="A31" s="199"/>
      <c r="B31" s="212"/>
      <c r="C31" s="213" t="s">
        <v>216</v>
      </c>
      <c r="D31" s="214"/>
      <c r="E31" s="214"/>
      <c r="F31" s="214"/>
      <c r="G31" s="214"/>
      <c r="H31" s="214"/>
      <c r="I31" s="214"/>
      <c r="J31" s="214"/>
      <c r="K31" s="214"/>
      <c r="L31" s="267"/>
      <c r="M31" s="132"/>
      <c r="N31" s="132"/>
      <c r="O31" s="133"/>
      <c r="P31" s="29"/>
    </row>
    <row r="32" spans="1:20" ht="15" customHeight="1" x14ac:dyDescent="0.3">
      <c r="A32" s="199"/>
      <c r="B32" s="212"/>
      <c r="C32" s="213" t="s">
        <v>217</v>
      </c>
      <c r="D32" s="214"/>
      <c r="E32" s="214"/>
      <c r="F32" s="214"/>
      <c r="G32" s="214"/>
      <c r="H32" s="214"/>
      <c r="I32" s="214"/>
      <c r="J32" s="214"/>
      <c r="K32" s="214"/>
      <c r="L32" s="267"/>
      <c r="M32" s="132"/>
      <c r="N32" s="132"/>
      <c r="O32" s="133"/>
      <c r="P32" s="29"/>
    </row>
    <row r="33" spans="1:16" ht="15.75" customHeight="1" thickBot="1" x14ac:dyDescent="0.35">
      <c r="A33" s="199"/>
      <c r="B33" s="206"/>
      <c r="C33" s="216" t="s">
        <v>218</v>
      </c>
      <c r="D33" s="216"/>
      <c r="E33" s="216"/>
      <c r="F33" s="216"/>
      <c r="G33" s="216"/>
      <c r="H33" s="216"/>
      <c r="I33" s="216"/>
      <c r="J33" s="216"/>
      <c r="K33" s="216"/>
      <c r="L33" s="216"/>
      <c r="M33" s="126"/>
      <c r="N33" s="126"/>
      <c r="O33" s="127"/>
    </row>
    <row r="34" spans="1:16" ht="15" customHeight="1" x14ac:dyDescent="0.3">
      <c r="A34" s="199"/>
      <c r="B34" s="205">
        <v>9</v>
      </c>
      <c r="C34" s="207" t="s">
        <v>219</v>
      </c>
      <c r="D34" s="207"/>
      <c r="E34" s="207"/>
      <c r="F34" s="207"/>
      <c r="G34" s="207"/>
      <c r="H34" s="207"/>
      <c r="I34" s="207"/>
      <c r="J34" s="207"/>
      <c r="K34" s="207"/>
      <c r="L34" s="207"/>
      <c r="M34" s="129"/>
      <c r="N34" s="129"/>
      <c r="O34" s="130"/>
      <c r="P34" s="29"/>
    </row>
    <row r="35" spans="1:16" ht="15" customHeight="1" x14ac:dyDescent="0.3">
      <c r="A35" s="199"/>
      <c r="B35" s="212"/>
      <c r="C35" s="213" t="s">
        <v>220</v>
      </c>
      <c r="D35" s="214"/>
      <c r="E35" s="214"/>
      <c r="F35" s="214"/>
      <c r="G35" s="214"/>
      <c r="H35" s="214"/>
      <c r="I35" s="214"/>
      <c r="J35" s="214"/>
      <c r="K35" s="214"/>
      <c r="L35" s="267"/>
      <c r="M35" s="132"/>
      <c r="N35" s="132"/>
      <c r="O35" s="133"/>
      <c r="P35" s="29"/>
    </row>
    <row r="36" spans="1:16" ht="15" customHeight="1" x14ac:dyDescent="0.3">
      <c r="A36" s="199"/>
      <c r="B36" s="212"/>
      <c r="C36" s="213" t="s">
        <v>221</v>
      </c>
      <c r="D36" s="214"/>
      <c r="E36" s="214"/>
      <c r="F36" s="214"/>
      <c r="G36" s="214"/>
      <c r="H36" s="214"/>
      <c r="I36" s="214"/>
      <c r="J36" s="214"/>
      <c r="K36" s="214"/>
      <c r="L36" s="267"/>
      <c r="M36" s="132"/>
      <c r="N36" s="132"/>
      <c r="O36" s="133"/>
      <c r="P36" s="29"/>
    </row>
    <row r="37" spans="1:16" ht="15.75" customHeight="1" thickBot="1" x14ac:dyDescent="0.35">
      <c r="A37" s="199"/>
      <c r="B37" s="206"/>
      <c r="C37" s="216" t="s">
        <v>222</v>
      </c>
      <c r="D37" s="216"/>
      <c r="E37" s="216"/>
      <c r="F37" s="216"/>
      <c r="G37" s="216"/>
      <c r="H37" s="216"/>
      <c r="I37" s="216"/>
      <c r="J37" s="216"/>
      <c r="K37" s="216"/>
      <c r="L37" s="216"/>
      <c r="M37" s="135"/>
      <c r="N37" s="135"/>
      <c r="O37" s="136"/>
    </row>
    <row r="38" spans="1:16" ht="15" customHeight="1" x14ac:dyDescent="0.3">
      <c r="A38" s="199"/>
      <c r="B38" s="205">
        <v>10</v>
      </c>
      <c r="C38" s="207" t="s">
        <v>223</v>
      </c>
      <c r="D38" s="207"/>
      <c r="E38" s="207"/>
      <c r="F38" s="207"/>
      <c r="G38" s="207"/>
      <c r="H38" s="207"/>
      <c r="I38" s="207"/>
      <c r="J38" s="207"/>
      <c r="K38" s="207"/>
      <c r="L38" s="207"/>
      <c r="M38" s="123"/>
      <c r="N38" s="123"/>
      <c r="O38" s="124"/>
      <c r="P38" s="29"/>
    </row>
    <row r="39" spans="1:16" ht="14.5" customHeight="1" thickBot="1" x14ac:dyDescent="0.35">
      <c r="A39" s="199"/>
      <c r="B39" s="206"/>
      <c r="C39" s="209" t="s">
        <v>224</v>
      </c>
      <c r="D39" s="210"/>
      <c r="E39" s="210"/>
      <c r="F39" s="210"/>
      <c r="G39" s="210"/>
      <c r="H39" s="210"/>
      <c r="I39" s="210"/>
      <c r="J39" s="210"/>
      <c r="K39" s="210"/>
      <c r="L39" s="262"/>
      <c r="M39" s="135"/>
      <c r="N39" s="126"/>
      <c r="O39" s="127"/>
    </row>
    <row r="40" spans="1:16" ht="14.5" thickBot="1" x14ac:dyDescent="0.35">
      <c r="A40" s="199"/>
      <c r="B40" s="158">
        <v>11</v>
      </c>
      <c r="C40" s="282" t="s">
        <v>24</v>
      </c>
      <c r="D40" s="283"/>
      <c r="E40" s="283"/>
      <c r="F40" s="283"/>
      <c r="G40" s="283"/>
      <c r="H40" s="283"/>
      <c r="I40" s="283"/>
      <c r="J40" s="283"/>
      <c r="K40" s="283"/>
      <c r="L40" s="284"/>
      <c r="M40" s="77"/>
      <c r="N40" s="90"/>
      <c r="O40" s="91"/>
      <c r="P40" s="29"/>
    </row>
    <row r="41" spans="1:16" ht="14.5" thickBot="1" x14ac:dyDescent="0.35">
      <c r="A41" s="201"/>
      <c r="B41" s="159">
        <v>12</v>
      </c>
      <c r="C41" s="282" t="s">
        <v>24</v>
      </c>
      <c r="D41" s="283"/>
      <c r="E41" s="283"/>
      <c r="F41" s="283"/>
      <c r="G41" s="283"/>
      <c r="H41" s="283"/>
      <c r="I41" s="283"/>
      <c r="J41" s="283"/>
      <c r="K41" s="283"/>
      <c r="L41" s="284"/>
      <c r="M41" s="84"/>
      <c r="N41" s="85"/>
      <c r="O41" s="86"/>
      <c r="P41" s="2" t="s">
        <v>23</v>
      </c>
    </row>
    <row r="43" spans="1:16" ht="14.5" thickBot="1" x14ac:dyDescent="0.35"/>
    <row r="44" spans="1:16" x14ac:dyDescent="0.3">
      <c r="A44" s="253" t="s">
        <v>17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5"/>
    </row>
    <row r="45" spans="1:16" x14ac:dyDescent="0.3">
      <c r="A45" s="256"/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8"/>
    </row>
    <row r="46" spans="1:16" x14ac:dyDescent="0.3">
      <c r="A46" s="256"/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8"/>
    </row>
    <row r="47" spans="1:16" ht="14.5" thickBot="1" x14ac:dyDescent="0.35">
      <c r="A47" s="259"/>
      <c r="B47" s="260"/>
      <c r="C47" s="260"/>
      <c r="D47" s="260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1"/>
    </row>
    <row r="48" spans="1:16" x14ac:dyDescent="0.3">
      <c r="G48" s="20"/>
      <c r="H48" s="20"/>
      <c r="I48" s="20"/>
      <c r="J48" s="20"/>
    </row>
    <row r="49" spans="1:14" x14ac:dyDescent="0.3">
      <c r="A49" s="99" t="s">
        <v>85</v>
      </c>
      <c r="B49" s="99"/>
      <c r="C49" s="99"/>
      <c r="D49" s="99"/>
      <c r="H49" s="20"/>
      <c r="J49" s="20"/>
    </row>
    <row r="50" spans="1:14" x14ac:dyDescent="0.3">
      <c r="A50" s="219" t="s">
        <v>86</v>
      </c>
      <c r="B50" s="219"/>
      <c r="C50" s="219"/>
      <c r="D50" s="219"/>
      <c r="K50" s="21"/>
      <c r="L50" s="21"/>
      <c r="M50" s="21"/>
      <c r="N50" s="21"/>
    </row>
    <row r="51" spans="1:14" x14ac:dyDescent="0.3">
      <c r="A51" s="219" t="s">
        <v>87</v>
      </c>
      <c r="B51" s="219"/>
      <c r="C51" s="219"/>
      <c r="D51" s="219"/>
    </row>
  </sheetData>
  <sheetProtection algorithmName="SHA-512" hashValue="7AVsMpUf6R+WO6spDbSFSmPLykXI+pU2I0NdIwATAu9xWv9Bp+3IHxMONsYaGrpkoPRRt+37Mk9mKoItCBMEIw==" saltValue="sRiNq5XFxEUqAcze8eoYcA==" spinCount="100000" sheet="1" objects="1" scenarios="1"/>
  <mergeCells count="46">
    <mergeCell ref="A50:D50"/>
    <mergeCell ref="A51:D51"/>
    <mergeCell ref="A7:B7"/>
    <mergeCell ref="A10:B10"/>
    <mergeCell ref="A12:A13"/>
    <mergeCell ref="B12:G13"/>
    <mergeCell ref="C34:L34"/>
    <mergeCell ref="C29:L29"/>
    <mergeCell ref="C41:L41"/>
    <mergeCell ref="A44:O47"/>
    <mergeCell ref="B20:B21"/>
    <mergeCell ref="C21:L21"/>
    <mergeCell ref="C31:L31"/>
    <mergeCell ref="C32:L32"/>
    <mergeCell ref="C35:L35"/>
    <mergeCell ref="B38:B39"/>
    <mergeCell ref="C40:L40"/>
    <mergeCell ref="B30:B33"/>
    <mergeCell ref="C30:L30"/>
    <mergeCell ref="C33:L33"/>
    <mergeCell ref="B34:B37"/>
    <mergeCell ref="A18:A41"/>
    <mergeCell ref="C18:L18"/>
    <mergeCell ref="C19:L19"/>
    <mergeCell ref="C20:L20"/>
    <mergeCell ref="C22:L22"/>
    <mergeCell ref="C23:L23"/>
    <mergeCell ref="C25:L25"/>
    <mergeCell ref="C36:L36"/>
    <mergeCell ref="C37:L37"/>
    <mergeCell ref="B24:B26"/>
    <mergeCell ref="C24:L24"/>
    <mergeCell ref="C26:L26"/>
    <mergeCell ref="B27:B29"/>
    <mergeCell ref="C27:L27"/>
    <mergeCell ref="C38:L38"/>
    <mergeCell ref="C39:L39"/>
    <mergeCell ref="F1:O2"/>
    <mergeCell ref="F3:O5"/>
    <mergeCell ref="C28:L28"/>
    <mergeCell ref="K12:O12"/>
    <mergeCell ref="K13:O13"/>
    <mergeCell ref="K14:O14"/>
    <mergeCell ref="K15:O15"/>
    <mergeCell ref="C17:L17"/>
    <mergeCell ref="I12:J14"/>
  </mergeCells>
  <conditionalFormatting sqref="C40:L41">
    <cfRule type="expression" dxfId="37" priority="12" stopIfTrue="1">
      <formula>AND(M40=1,N40="x")</formula>
    </cfRule>
    <cfRule type="expression" dxfId="36" priority="13" stopIfTrue="1">
      <formula>AND(M40="x",N40&lt;&gt;"",N40=0)</formula>
    </cfRule>
    <cfRule type="expression" dxfId="35" priority="14" stopIfTrue="1">
      <formula>AND(M40="x",N40=1)</formula>
    </cfRule>
    <cfRule type="expression" dxfId="34" priority="15" stopIfTrue="1">
      <formula>AND(M40&lt;&gt;"",M40=0,N40=1)</formula>
    </cfRule>
    <cfRule type="expression" dxfId="33" priority="16" stopIfTrue="1">
      <formula>AND(M40=0,M40&lt;&gt;"")</formula>
    </cfRule>
    <cfRule type="expression" dxfId="32" priority="17" stopIfTrue="1">
      <formula>M40="x"</formula>
    </cfRule>
    <cfRule type="expression" dxfId="31" priority="18" stopIfTrue="1">
      <formula>AND(M40=1,N40=0,N40&lt;&gt;"")</formula>
    </cfRule>
    <cfRule type="expression" dxfId="30" priority="19" stopIfTrue="1">
      <formula>M40=1</formula>
    </cfRule>
  </conditionalFormatting>
  <conditionalFormatting sqref="C18:L39">
    <cfRule type="expression" dxfId="29" priority="1" stopIfTrue="1">
      <formula>N18="X"</formula>
    </cfRule>
    <cfRule type="expression" dxfId="28" priority="2" stopIfTrue="1">
      <formula>AND(N18&lt;&gt;"",N18=0)</formula>
    </cfRule>
    <cfRule type="expression" dxfId="27" priority="3" stopIfTrue="1">
      <formula>N18=1</formula>
    </cfRule>
    <cfRule type="expression" dxfId="26" priority="4" stopIfTrue="1">
      <formula>AND(M18=1,N18="x")</formula>
    </cfRule>
    <cfRule type="expression" dxfId="25" priority="5" stopIfTrue="1">
      <formula>AND(M18="x",N18&lt;&gt;"",N18=0)</formula>
    </cfRule>
    <cfRule type="expression" dxfId="24" priority="6" stopIfTrue="1">
      <formula>AND(M18="x",N18=1)</formula>
    </cfRule>
    <cfRule type="expression" dxfId="23" priority="7" stopIfTrue="1">
      <formula>AND(M18&lt;&gt;"",M18=0,N18=1)</formula>
    </cfRule>
    <cfRule type="expression" dxfId="22" priority="8" stopIfTrue="1">
      <formula>AND(M18=0,M18&lt;&gt;"")</formula>
    </cfRule>
    <cfRule type="expression" dxfId="21" priority="9" stopIfTrue="1">
      <formula>M18="x"</formula>
    </cfRule>
    <cfRule type="expression" dxfId="20" priority="10" stopIfTrue="1">
      <formula>AND(M18=1,N18=0,N18&lt;&gt;"")</formula>
    </cfRule>
    <cfRule type="expression" dxfId="19" priority="11" stopIfTrue="1">
      <formula>M18=1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58"/>
  <sheetViews>
    <sheetView topLeftCell="A4" zoomScaleNormal="100" workbookViewId="0">
      <selection activeCell="T46" sqref="T46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72656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101" t="str">
        <f>'1.1. SE AUTOPREZINTĂ'!A1</f>
        <v>Școala:</v>
      </c>
      <c r="B1" s="102" t="str">
        <f>'1.1. SE AUTOPREZINTĂ'!B1</f>
        <v>….</v>
      </c>
      <c r="C1" s="102"/>
      <c r="D1" s="103"/>
      <c r="E1" s="1"/>
      <c r="F1" s="177" t="s">
        <v>25</v>
      </c>
      <c r="G1" s="177"/>
      <c r="H1" s="177"/>
      <c r="I1" s="177"/>
      <c r="J1" s="177"/>
      <c r="K1" s="177"/>
      <c r="L1" s="177"/>
      <c r="M1" s="177"/>
      <c r="N1" s="177"/>
      <c r="O1" s="177"/>
    </row>
    <row r="2" spans="1:17" x14ac:dyDescent="0.3">
      <c r="A2" s="104" t="str">
        <f>'1.1. SE AUTOPREZINTĂ'!A2</f>
        <v>Elev:</v>
      </c>
      <c r="B2" s="105" t="str">
        <f>'1.1. SE AUTOPREZINTĂ'!B2</f>
        <v>….</v>
      </c>
      <c r="C2" s="105"/>
      <c r="D2" s="106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spans="1:17" x14ac:dyDescent="0.3">
      <c r="A3" s="104" t="str">
        <f>'1.1. SE AUTOPREZINTĂ'!A3</f>
        <v>Clasa:</v>
      </c>
      <c r="B3" s="105" t="str">
        <f>'1.1. SE AUTOPREZINTĂ'!B3</f>
        <v>….</v>
      </c>
      <c r="C3" s="105"/>
      <c r="D3" s="106"/>
      <c r="F3" s="176" t="s">
        <v>33</v>
      </c>
      <c r="G3" s="176"/>
      <c r="H3" s="176"/>
      <c r="I3" s="176"/>
      <c r="J3" s="176"/>
      <c r="K3" s="176"/>
      <c r="L3" s="176"/>
      <c r="M3" s="176"/>
      <c r="N3" s="176"/>
      <c r="O3" s="176"/>
    </row>
    <row r="4" spans="1:17" ht="14.5" thickBot="1" x14ac:dyDescent="0.35">
      <c r="A4" s="107" t="str">
        <f>'1.1. SE AUTOPREZINTĂ'!A4</f>
        <v>Vârsta:</v>
      </c>
      <c r="B4" s="154" t="str">
        <f>'1.1. SE AUTOPREZINTĂ'!B4</f>
        <v>….</v>
      </c>
      <c r="C4" s="108"/>
      <c r="D4" s="109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1:17" x14ac:dyDescent="0.3">
      <c r="A5" s="3"/>
      <c r="B5" s="3"/>
      <c r="F5" s="176"/>
      <c r="G5" s="176"/>
      <c r="H5" s="176"/>
      <c r="I5" s="176"/>
      <c r="J5" s="176"/>
      <c r="K5" s="176"/>
      <c r="L5" s="176"/>
      <c r="M5" s="176"/>
      <c r="N5" s="176"/>
      <c r="O5" s="176"/>
    </row>
    <row r="6" spans="1:17" ht="14.5" thickBot="1" x14ac:dyDescent="0.35">
      <c r="A6" s="18" t="s">
        <v>78</v>
      </c>
      <c r="B6" s="57" t="s">
        <v>79</v>
      </c>
    </row>
    <row r="7" spans="1:17" s="9" customFormat="1" ht="14.5" thickBot="1" x14ac:dyDescent="0.35">
      <c r="A7" s="220" t="s">
        <v>4</v>
      </c>
      <c r="B7" s="221"/>
      <c r="C7" s="59" t="s">
        <v>5</v>
      </c>
      <c r="D7" s="60" t="s">
        <v>6</v>
      </c>
      <c r="E7" s="60" t="s">
        <v>7</v>
      </c>
      <c r="F7" s="60" t="s">
        <v>8</v>
      </c>
      <c r="G7" s="60" t="s">
        <v>9</v>
      </c>
      <c r="H7" s="60" t="s">
        <v>10</v>
      </c>
      <c r="I7" s="60" t="s">
        <v>11</v>
      </c>
      <c r="J7" s="60" t="s">
        <v>12</v>
      </c>
      <c r="K7" s="60" t="s">
        <v>13</v>
      </c>
      <c r="L7" s="60" t="s">
        <v>14</v>
      </c>
      <c r="M7" s="60" t="s">
        <v>15</v>
      </c>
      <c r="N7" s="61" t="s">
        <v>16</v>
      </c>
      <c r="O7" s="62" t="s">
        <v>1</v>
      </c>
      <c r="Q7" s="10"/>
    </row>
    <row r="8" spans="1:17" x14ac:dyDescent="0.3">
      <c r="A8" s="111" t="s">
        <v>2</v>
      </c>
      <c r="B8" s="112"/>
      <c r="C8" s="64">
        <v>0</v>
      </c>
      <c r="D8" s="65">
        <v>0</v>
      </c>
      <c r="E8" s="65">
        <f>SUM(M20)</f>
        <v>0</v>
      </c>
      <c r="F8" s="65">
        <f>SUM(M21:M22)</f>
        <v>0</v>
      </c>
      <c r="G8" s="65">
        <f>SUM(M23:M26)</f>
        <v>0</v>
      </c>
      <c r="H8" s="65">
        <f>SUM(M27:M30)</f>
        <v>0</v>
      </c>
      <c r="I8" s="65">
        <f>SUM(M31:M34)</f>
        <v>0</v>
      </c>
      <c r="J8" s="65">
        <f>SUM(M35:M38)</f>
        <v>0</v>
      </c>
      <c r="K8" s="65">
        <f>SUM(M39:M41)</f>
        <v>0</v>
      </c>
      <c r="L8" s="65">
        <f>SUM(M42:M45)</f>
        <v>0</v>
      </c>
      <c r="M8" s="65">
        <f>SUM(M46:M47)</f>
        <v>0</v>
      </c>
      <c r="N8" s="66">
        <v>0</v>
      </c>
      <c r="O8" s="67">
        <f>SUM(C8:N8)</f>
        <v>0</v>
      </c>
    </row>
    <row r="9" spans="1:17" ht="14.5" thickBot="1" x14ac:dyDescent="0.35">
      <c r="A9" s="113" t="s">
        <v>3</v>
      </c>
      <c r="B9" s="114"/>
      <c r="C9" s="69">
        <v>0</v>
      </c>
      <c r="D9" s="70">
        <v>0</v>
      </c>
      <c r="E9" s="70">
        <f>SUM(N20)</f>
        <v>0</v>
      </c>
      <c r="F9" s="70">
        <f>SUM(N21:N22)</f>
        <v>0</v>
      </c>
      <c r="G9" s="70">
        <f>SUM(N23:N26)</f>
        <v>0</v>
      </c>
      <c r="H9" s="70">
        <f>SUM(N27:N30)</f>
        <v>0</v>
      </c>
      <c r="I9" s="70">
        <f>SUM(N31:N34)</f>
        <v>0</v>
      </c>
      <c r="J9" s="70">
        <f>SUM(N35:N38)</f>
        <v>0</v>
      </c>
      <c r="K9" s="70">
        <f>SUM(N39:N41)</f>
        <v>0</v>
      </c>
      <c r="L9" s="70">
        <f>SUM(N42:N45)</f>
        <v>0</v>
      </c>
      <c r="M9" s="70">
        <f>SUM(N46:N47)</f>
        <v>0</v>
      </c>
      <c r="N9" s="71">
        <v>0</v>
      </c>
      <c r="O9" s="72">
        <f>SUM(C9:N9)</f>
        <v>0</v>
      </c>
    </row>
    <row r="10" spans="1:17" ht="14.5" thickBot="1" x14ac:dyDescent="0.35">
      <c r="A10" s="222" t="s">
        <v>65</v>
      </c>
      <c r="B10" s="223"/>
      <c r="C10" s="74">
        <v>0</v>
      </c>
      <c r="D10" s="74">
        <v>0</v>
      </c>
      <c r="E10" s="74">
        <f>COUNTA(C20:L20)</f>
        <v>1</v>
      </c>
      <c r="F10" s="74">
        <f>COUNTA(C21:L22)</f>
        <v>2</v>
      </c>
      <c r="G10" s="74">
        <f>COUNTA(C23:L26)</f>
        <v>4</v>
      </c>
      <c r="H10" s="74">
        <f>COUNTA(C27:L30)</f>
        <v>4</v>
      </c>
      <c r="I10" s="74">
        <f>COUNTA(C31:L34)</f>
        <v>4</v>
      </c>
      <c r="J10" s="74">
        <f>COUNTA(C35:L38)</f>
        <v>4</v>
      </c>
      <c r="K10" s="74">
        <f>COUNTA(C39:L41)</f>
        <v>3</v>
      </c>
      <c r="L10" s="74">
        <f>COUNTA(C42:L45)</f>
        <v>4</v>
      </c>
      <c r="M10" s="74">
        <f>COUNTA(C46:L47)</f>
        <v>2</v>
      </c>
      <c r="N10" s="75">
        <v>0</v>
      </c>
      <c r="O10" s="76">
        <f>SUM(C10:N10)</f>
        <v>28</v>
      </c>
    </row>
    <row r="11" spans="1:17" ht="14.5" thickBot="1" x14ac:dyDescent="0.35">
      <c r="A11" s="12"/>
      <c r="B11" s="13"/>
      <c r="C11" s="14"/>
      <c r="D11" s="14"/>
      <c r="E11" s="15"/>
      <c r="F11" s="15"/>
      <c r="G11" s="14"/>
      <c r="H11" s="15"/>
      <c r="I11" s="15"/>
      <c r="J11" s="15"/>
      <c r="K11" s="15"/>
      <c r="L11" s="15"/>
      <c r="M11" s="16"/>
      <c r="N11" s="19"/>
      <c r="O11" s="19"/>
    </row>
    <row r="12" spans="1:17" ht="15" customHeight="1" x14ac:dyDescent="0.3">
      <c r="A12" s="277" t="s">
        <v>0</v>
      </c>
      <c r="B12" s="279" t="s">
        <v>91</v>
      </c>
      <c r="C12" s="187"/>
      <c r="D12" s="187"/>
      <c r="E12" s="187"/>
      <c r="F12" s="187"/>
      <c r="G12" s="188"/>
      <c r="H12" s="115"/>
      <c r="I12" s="170" t="s">
        <v>18</v>
      </c>
      <c r="J12" s="171"/>
      <c r="K12" s="178" t="s">
        <v>88</v>
      </c>
      <c r="L12" s="178"/>
      <c r="M12" s="178"/>
      <c r="N12" s="178"/>
      <c r="O12" s="179"/>
    </row>
    <row r="13" spans="1:17" ht="15" customHeight="1" thickBot="1" x14ac:dyDescent="0.35">
      <c r="A13" s="278"/>
      <c r="B13" s="280"/>
      <c r="C13" s="190"/>
      <c r="D13" s="190"/>
      <c r="E13" s="190"/>
      <c r="F13" s="190"/>
      <c r="G13" s="191"/>
      <c r="H13" s="116"/>
      <c r="I13" s="172"/>
      <c r="J13" s="173"/>
      <c r="K13" s="180" t="s">
        <v>89</v>
      </c>
      <c r="L13" s="181"/>
      <c r="M13" s="181"/>
      <c r="N13" s="181"/>
      <c r="O13" s="182"/>
    </row>
    <row r="14" spans="1:17" ht="30.75" customHeight="1" thickBot="1" x14ac:dyDescent="0.35">
      <c r="A14" s="117"/>
      <c r="B14" s="118"/>
      <c r="C14" s="117"/>
      <c r="D14" s="117"/>
      <c r="E14" s="117"/>
      <c r="F14" s="117"/>
      <c r="G14" s="117"/>
      <c r="H14" s="118"/>
      <c r="I14" s="174"/>
      <c r="J14" s="175"/>
      <c r="K14" s="183" t="s">
        <v>90</v>
      </c>
      <c r="L14" s="184"/>
      <c r="M14" s="184"/>
      <c r="N14" s="184"/>
      <c r="O14" s="185"/>
    </row>
    <row r="15" spans="1:17" x14ac:dyDescent="0.3">
      <c r="A15" s="118"/>
      <c r="B15" s="118"/>
      <c r="C15" s="118"/>
      <c r="D15" s="118"/>
      <c r="E15" s="118"/>
      <c r="F15" s="118"/>
      <c r="G15" s="118"/>
      <c r="H15" s="118"/>
      <c r="I15" s="147"/>
      <c r="J15" s="147"/>
      <c r="K15" s="169"/>
      <c r="L15" s="169"/>
      <c r="M15" s="169"/>
      <c r="N15" s="169"/>
      <c r="O15" s="169"/>
    </row>
    <row r="16" spans="1:17" ht="14.5" thickBot="1" x14ac:dyDescent="0.35">
      <c r="A16" s="12"/>
      <c r="B16" s="13"/>
      <c r="C16" s="14"/>
      <c r="D16" s="14"/>
      <c r="E16" s="15"/>
      <c r="F16" s="15"/>
      <c r="G16" s="14"/>
      <c r="H16" s="15"/>
      <c r="I16" s="15"/>
      <c r="J16" s="15"/>
      <c r="K16" s="15"/>
      <c r="L16" s="15"/>
      <c r="M16" s="16"/>
      <c r="N16" s="19"/>
      <c r="O16" s="19"/>
    </row>
    <row r="17" spans="1:20" ht="28.5" thickBot="1" x14ac:dyDescent="0.35">
      <c r="A17" s="22" t="s">
        <v>19</v>
      </c>
      <c r="B17" s="23" t="s">
        <v>20</v>
      </c>
      <c r="C17" s="195" t="s">
        <v>21</v>
      </c>
      <c r="D17" s="196"/>
      <c r="E17" s="196"/>
      <c r="F17" s="196"/>
      <c r="G17" s="196"/>
      <c r="H17" s="196"/>
      <c r="I17" s="196"/>
      <c r="J17" s="196"/>
      <c r="K17" s="196"/>
      <c r="L17" s="197"/>
      <c r="M17" s="82" t="s">
        <v>2</v>
      </c>
      <c r="N17" s="24" t="s">
        <v>3</v>
      </c>
      <c r="O17" s="83" t="s">
        <v>22</v>
      </c>
      <c r="R17" s="26"/>
    </row>
    <row r="18" spans="1:20" ht="14.5" thickBot="1" x14ac:dyDescent="0.35">
      <c r="A18" s="198" t="s">
        <v>35</v>
      </c>
      <c r="B18" s="92">
        <v>1</v>
      </c>
      <c r="C18" s="285" t="s">
        <v>24</v>
      </c>
      <c r="D18" s="286"/>
      <c r="E18" s="286"/>
      <c r="F18" s="286"/>
      <c r="G18" s="286"/>
      <c r="H18" s="286"/>
      <c r="I18" s="286"/>
      <c r="J18" s="286"/>
      <c r="K18" s="286"/>
      <c r="L18" s="287"/>
      <c r="M18" s="93"/>
      <c r="N18" s="94"/>
      <c r="O18" s="95"/>
      <c r="P18" s="29"/>
      <c r="T18" s="27"/>
    </row>
    <row r="19" spans="1:20" ht="15.75" customHeight="1" thickBot="1" x14ac:dyDescent="0.35">
      <c r="A19" s="199"/>
      <c r="B19" s="79">
        <v>2</v>
      </c>
      <c r="C19" s="202" t="s">
        <v>24</v>
      </c>
      <c r="D19" s="203"/>
      <c r="E19" s="203"/>
      <c r="F19" s="203"/>
      <c r="G19" s="203"/>
      <c r="H19" s="203"/>
      <c r="I19" s="203"/>
      <c r="J19" s="203"/>
      <c r="K19" s="203"/>
      <c r="L19" s="204"/>
      <c r="M19" s="77"/>
      <c r="N19" s="90"/>
      <c r="O19" s="91"/>
      <c r="P19" s="29"/>
    </row>
    <row r="20" spans="1:20" ht="14.5" customHeight="1" thickBot="1" x14ac:dyDescent="0.35">
      <c r="A20" s="200"/>
      <c r="B20" s="79">
        <v>3</v>
      </c>
      <c r="C20" s="288" t="s">
        <v>37</v>
      </c>
      <c r="D20" s="248"/>
      <c r="E20" s="248"/>
      <c r="F20" s="248"/>
      <c r="G20" s="248"/>
      <c r="H20" s="248"/>
      <c r="I20" s="248"/>
      <c r="J20" s="248"/>
      <c r="K20" s="248"/>
      <c r="L20" s="248"/>
      <c r="M20" s="120"/>
      <c r="N20" s="120"/>
      <c r="O20" s="121"/>
      <c r="P20" s="29"/>
    </row>
    <row r="21" spans="1:20" ht="13.9" customHeight="1" x14ac:dyDescent="0.3">
      <c r="A21" s="199"/>
      <c r="B21" s="205">
        <v>4</v>
      </c>
      <c r="C21" s="207" t="s">
        <v>38</v>
      </c>
      <c r="D21" s="207"/>
      <c r="E21" s="207"/>
      <c r="F21" s="207"/>
      <c r="G21" s="207"/>
      <c r="H21" s="207"/>
      <c r="I21" s="207"/>
      <c r="J21" s="207"/>
      <c r="K21" s="207"/>
      <c r="L21" s="207"/>
      <c r="M21" s="123"/>
      <c r="N21" s="123"/>
      <c r="O21" s="124"/>
      <c r="P21" s="29"/>
    </row>
    <row r="22" spans="1:20" ht="14.5" customHeight="1" thickBot="1" x14ac:dyDescent="0.35">
      <c r="A22" s="199"/>
      <c r="B22" s="281"/>
      <c r="C22" s="274" t="s">
        <v>39</v>
      </c>
      <c r="D22" s="275"/>
      <c r="E22" s="275"/>
      <c r="F22" s="275"/>
      <c r="G22" s="275"/>
      <c r="H22" s="275"/>
      <c r="I22" s="275"/>
      <c r="J22" s="275"/>
      <c r="K22" s="275"/>
      <c r="L22" s="276"/>
      <c r="M22" s="126"/>
      <c r="N22" s="126"/>
      <c r="O22" s="127"/>
      <c r="P22" s="29"/>
    </row>
    <row r="23" spans="1:20" ht="15" customHeight="1" x14ac:dyDescent="0.3">
      <c r="A23" s="200"/>
      <c r="B23" s="205">
        <v>5</v>
      </c>
      <c r="C23" s="207" t="s">
        <v>40</v>
      </c>
      <c r="D23" s="207"/>
      <c r="E23" s="207"/>
      <c r="F23" s="207"/>
      <c r="G23" s="207"/>
      <c r="H23" s="207"/>
      <c r="I23" s="207"/>
      <c r="J23" s="207"/>
      <c r="K23" s="207"/>
      <c r="L23" s="207"/>
      <c r="M23" s="129"/>
      <c r="N23" s="129"/>
      <c r="O23" s="130"/>
      <c r="P23" s="29"/>
    </row>
    <row r="24" spans="1:20" ht="15" customHeight="1" x14ac:dyDescent="0.3">
      <c r="A24" s="200"/>
      <c r="B24" s="212"/>
      <c r="C24" s="213" t="s">
        <v>41</v>
      </c>
      <c r="D24" s="214"/>
      <c r="E24" s="214"/>
      <c r="F24" s="214"/>
      <c r="G24" s="214"/>
      <c r="H24" s="214"/>
      <c r="I24" s="214"/>
      <c r="J24" s="214"/>
      <c r="K24" s="214"/>
      <c r="L24" s="267"/>
      <c r="M24" s="132"/>
      <c r="N24" s="132"/>
      <c r="O24" s="133"/>
      <c r="P24" s="29"/>
    </row>
    <row r="25" spans="1:20" ht="15" customHeight="1" x14ac:dyDescent="0.3">
      <c r="A25" s="200"/>
      <c r="B25" s="212"/>
      <c r="C25" s="213" t="s">
        <v>42</v>
      </c>
      <c r="D25" s="214"/>
      <c r="E25" s="214"/>
      <c r="F25" s="214"/>
      <c r="G25" s="214"/>
      <c r="H25" s="214"/>
      <c r="I25" s="214"/>
      <c r="J25" s="214"/>
      <c r="K25" s="214"/>
      <c r="L25" s="267"/>
      <c r="M25" s="132"/>
      <c r="N25" s="132"/>
      <c r="O25" s="133"/>
      <c r="P25" s="29"/>
    </row>
    <row r="26" spans="1:20" ht="15.75" customHeight="1" thickBot="1" x14ac:dyDescent="0.35">
      <c r="A26" s="200"/>
      <c r="B26" s="206"/>
      <c r="C26" s="216" t="s">
        <v>43</v>
      </c>
      <c r="D26" s="216"/>
      <c r="E26" s="216"/>
      <c r="F26" s="216"/>
      <c r="G26" s="216"/>
      <c r="H26" s="216"/>
      <c r="I26" s="216"/>
      <c r="J26" s="216"/>
      <c r="K26" s="216"/>
      <c r="L26" s="216"/>
      <c r="M26" s="135"/>
      <c r="N26" s="135"/>
      <c r="O26" s="136"/>
    </row>
    <row r="27" spans="1:20" ht="13.9" customHeight="1" x14ac:dyDescent="0.3">
      <c r="A27" s="199"/>
      <c r="B27" s="205">
        <v>6</v>
      </c>
      <c r="C27" s="207" t="s">
        <v>44</v>
      </c>
      <c r="D27" s="207"/>
      <c r="E27" s="207"/>
      <c r="F27" s="207"/>
      <c r="G27" s="207"/>
      <c r="H27" s="207"/>
      <c r="I27" s="207"/>
      <c r="J27" s="207"/>
      <c r="K27" s="207"/>
      <c r="L27" s="208"/>
      <c r="M27" s="122"/>
      <c r="N27" s="123"/>
      <c r="O27" s="124"/>
      <c r="P27" s="29"/>
    </row>
    <row r="28" spans="1:20" ht="13.9" customHeight="1" x14ac:dyDescent="0.3">
      <c r="A28" s="199"/>
      <c r="B28" s="212"/>
      <c r="C28" s="213" t="s">
        <v>45</v>
      </c>
      <c r="D28" s="214"/>
      <c r="E28" s="214"/>
      <c r="F28" s="214"/>
      <c r="G28" s="214"/>
      <c r="H28" s="214"/>
      <c r="I28" s="214"/>
      <c r="J28" s="214"/>
      <c r="K28" s="214"/>
      <c r="L28" s="215"/>
      <c r="M28" s="131"/>
      <c r="N28" s="132"/>
      <c r="O28" s="133"/>
      <c r="P28" s="29"/>
    </row>
    <row r="29" spans="1:20" ht="13.9" customHeight="1" x14ac:dyDescent="0.3">
      <c r="A29" s="199"/>
      <c r="B29" s="212"/>
      <c r="C29" s="213" t="s">
        <v>46</v>
      </c>
      <c r="D29" s="214"/>
      <c r="E29" s="214"/>
      <c r="F29" s="214"/>
      <c r="G29" s="214"/>
      <c r="H29" s="214"/>
      <c r="I29" s="214"/>
      <c r="J29" s="214"/>
      <c r="K29" s="214"/>
      <c r="L29" s="215"/>
      <c r="M29" s="131"/>
      <c r="N29" s="132"/>
      <c r="O29" s="133"/>
      <c r="P29" s="29"/>
    </row>
    <row r="30" spans="1:20" ht="15.75" customHeight="1" thickBot="1" x14ac:dyDescent="0.35">
      <c r="A30" s="199"/>
      <c r="B30" s="206"/>
      <c r="C30" s="216" t="s">
        <v>47</v>
      </c>
      <c r="D30" s="216"/>
      <c r="E30" s="216"/>
      <c r="F30" s="216"/>
      <c r="G30" s="216"/>
      <c r="H30" s="216"/>
      <c r="I30" s="216"/>
      <c r="J30" s="216"/>
      <c r="K30" s="216"/>
      <c r="L30" s="217"/>
      <c r="M30" s="125"/>
      <c r="N30" s="126"/>
      <c r="O30" s="127"/>
    </row>
    <row r="31" spans="1:20" ht="13.9" customHeight="1" x14ac:dyDescent="0.3">
      <c r="A31" s="199"/>
      <c r="B31" s="205">
        <v>7</v>
      </c>
      <c r="C31" s="207" t="s">
        <v>48</v>
      </c>
      <c r="D31" s="207"/>
      <c r="E31" s="207"/>
      <c r="F31" s="207"/>
      <c r="G31" s="207"/>
      <c r="H31" s="207"/>
      <c r="I31" s="207"/>
      <c r="J31" s="207"/>
      <c r="K31" s="207"/>
      <c r="L31" s="208"/>
      <c r="M31" s="128"/>
      <c r="N31" s="129"/>
      <c r="O31" s="130"/>
      <c r="P31" s="29"/>
    </row>
    <row r="32" spans="1:20" ht="15" customHeight="1" x14ac:dyDescent="0.3">
      <c r="A32" s="199"/>
      <c r="B32" s="212"/>
      <c r="C32" s="213" t="s">
        <v>49</v>
      </c>
      <c r="D32" s="214"/>
      <c r="E32" s="214"/>
      <c r="F32" s="214"/>
      <c r="G32" s="214"/>
      <c r="H32" s="214"/>
      <c r="I32" s="214"/>
      <c r="J32" s="214"/>
      <c r="K32" s="214"/>
      <c r="L32" s="215"/>
      <c r="M32" s="131"/>
      <c r="N32" s="132"/>
      <c r="O32" s="133"/>
      <c r="P32" s="29"/>
    </row>
    <row r="33" spans="1:16" ht="15" customHeight="1" x14ac:dyDescent="0.3">
      <c r="A33" s="199"/>
      <c r="B33" s="212"/>
      <c r="C33" s="213" t="s">
        <v>50</v>
      </c>
      <c r="D33" s="214"/>
      <c r="E33" s="214"/>
      <c r="F33" s="214"/>
      <c r="G33" s="214"/>
      <c r="H33" s="214"/>
      <c r="I33" s="214"/>
      <c r="J33" s="214"/>
      <c r="K33" s="214"/>
      <c r="L33" s="215"/>
      <c r="M33" s="131"/>
      <c r="N33" s="132"/>
      <c r="O33" s="133"/>
      <c r="P33" s="29"/>
    </row>
    <row r="34" spans="1:16" ht="15.75" customHeight="1" thickBot="1" x14ac:dyDescent="0.35">
      <c r="A34" s="199"/>
      <c r="B34" s="206"/>
      <c r="C34" s="216" t="s">
        <v>51</v>
      </c>
      <c r="D34" s="216"/>
      <c r="E34" s="216"/>
      <c r="F34" s="216"/>
      <c r="G34" s="216"/>
      <c r="H34" s="216"/>
      <c r="I34" s="216"/>
      <c r="J34" s="216"/>
      <c r="K34" s="216"/>
      <c r="L34" s="217"/>
      <c r="M34" s="134"/>
      <c r="N34" s="135"/>
      <c r="O34" s="136"/>
    </row>
    <row r="35" spans="1:16" ht="15" customHeight="1" x14ac:dyDescent="0.3">
      <c r="A35" s="199"/>
      <c r="B35" s="205">
        <v>8</v>
      </c>
      <c r="C35" s="207" t="s">
        <v>52</v>
      </c>
      <c r="D35" s="207"/>
      <c r="E35" s="207"/>
      <c r="F35" s="207"/>
      <c r="G35" s="207"/>
      <c r="H35" s="207"/>
      <c r="I35" s="207"/>
      <c r="J35" s="207"/>
      <c r="K35" s="207"/>
      <c r="L35" s="208"/>
      <c r="M35" s="122"/>
      <c r="N35" s="123"/>
      <c r="O35" s="124"/>
      <c r="P35" s="29"/>
    </row>
    <row r="36" spans="1:16" ht="13.9" customHeight="1" x14ac:dyDescent="0.3">
      <c r="A36" s="199"/>
      <c r="B36" s="212"/>
      <c r="C36" s="213" t="s">
        <v>53</v>
      </c>
      <c r="D36" s="214"/>
      <c r="E36" s="214"/>
      <c r="F36" s="214"/>
      <c r="G36" s="214"/>
      <c r="H36" s="214"/>
      <c r="I36" s="214"/>
      <c r="J36" s="214"/>
      <c r="K36" s="214"/>
      <c r="L36" s="215"/>
      <c r="M36" s="131"/>
      <c r="N36" s="132"/>
      <c r="O36" s="133"/>
      <c r="P36" s="29"/>
    </row>
    <row r="37" spans="1:16" ht="15" customHeight="1" x14ac:dyDescent="0.3">
      <c r="A37" s="199"/>
      <c r="B37" s="212"/>
      <c r="C37" s="213" t="s">
        <v>54</v>
      </c>
      <c r="D37" s="214"/>
      <c r="E37" s="214"/>
      <c r="F37" s="214"/>
      <c r="G37" s="214"/>
      <c r="H37" s="214"/>
      <c r="I37" s="214"/>
      <c r="J37" s="214"/>
      <c r="K37" s="214"/>
      <c r="L37" s="215"/>
      <c r="M37" s="131"/>
      <c r="N37" s="132"/>
      <c r="O37" s="133"/>
      <c r="P37" s="29"/>
    </row>
    <row r="38" spans="1:16" ht="15.75" customHeight="1" thickBot="1" x14ac:dyDescent="0.35">
      <c r="A38" s="199"/>
      <c r="B38" s="206"/>
      <c r="C38" s="216" t="s">
        <v>55</v>
      </c>
      <c r="D38" s="216"/>
      <c r="E38" s="216"/>
      <c r="F38" s="216"/>
      <c r="G38" s="216"/>
      <c r="H38" s="216"/>
      <c r="I38" s="216"/>
      <c r="J38" s="216"/>
      <c r="K38" s="216"/>
      <c r="L38" s="217"/>
      <c r="M38" s="125"/>
      <c r="N38" s="126"/>
      <c r="O38" s="127"/>
      <c r="P38" s="29"/>
    </row>
    <row r="39" spans="1:16" ht="15" customHeight="1" x14ac:dyDescent="0.3">
      <c r="A39" s="199"/>
      <c r="B39" s="205">
        <v>9</v>
      </c>
      <c r="C39" s="207" t="s">
        <v>56</v>
      </c>
      <c r="D39" s="207"/>
      <c r="E39" s="207"/>
      <c r="F39" s="207"/>
      <c r="G39" s="207"/>
      <c r="H39" s="207"/>
      <c r="I39" s="207"/>
      <c r="J39" s="207"/>
      <c r="K39" s="207"/>
      <c r="L39" s="208"/>
      <c r="M39" s="128"/>
      <c r="N39" s="129"/>
      <c r="O39" s="130"/>
      <c r="P39" s="29"/>
    </row>
    <row r="40" spans="1:16" ht="15" customHeight="1" x14ac:dyDescent="0.3">
      <c r="A40" s="199"/>
      <c r="B40" s="212"/>
      <c r="C40" s="213" t="s">
        <v>57</v>
      </c>
      <c r="D40" s="214"/>
      <c r="E40" s="214"/>
      <c r="F40" s="214"/>
      <c r="G40" s="214"/>
      <c r="H40" s="214"/>
      <c r="I40" s="214"/>
      <c r="J40" s="214"/>
      <c r="K40" s="214"/>
      <c r="L40" s="215"/>
      <c r="M40" s="131"/>
      <c r="N40" s="132"/>
      <c r="O40" s="133"/>
      <c r="P40" s="29"/>
    </row>
    <row r="41" spans="1:16" ht="15.75" customHeight="1" thickBot="1" x14ac:dyDescent="0.35">
      <c r="A41" s="199"/>
      <c r="B41" s="206"/>
      <c r="C41" s="216" t="s">
        <v>58</v>
      </c>
      <c r="D41" s="216"/>
      <c r="E41" s="216"/>
      <c r="F41" s="216"/>
      <c r="G41" s="216"/>
      <c r="H41" s="216"/>
      <c r="I41" s="216"/>
      <c r="J41" s="216"/>
      <c r="K41" s="216"/>
      <c r="L41" s="217"/>
      <c r="M41" s="134"/>
      <c r="N41" s="135"/>
      <c r="O41" s="136"/>
      <c r="P41" s="29"/>
    </row>
    <row r="42" spans="1:16" ht="15" customHeight="1" x14ac:dyDescent="0.3">
      <c r="A42" s="199"/>
      <c r="B42" s="205">
        <v>10</v>
      </c>
      <c r="C42" s="207" t="s">
        <v>59</v>
      </c>
      <c r="D42" s="207"/>
      <c r="E42" s="207"/>
      <c r="F42" s="207"/>
      <c r="G42" s="207"/>
      <c r="H42" s="207"/>
      <c r="I42" s="207"/>
      <c r="J42" s="207"/>
      <c r="K42" s="207"/>
      <c r="L42" s="207"/>
      <c r="M42" s="129"/>
      <c r="N42" s="123"/>
      <c r="O42" s="124"/>
      <c r="P42" s="29"/>
    </row>
    <row r="43" spans="1:16" ht="15" customHeight="1" x14ac:dyDescent="0.3">
      <c r="A43" s="199"/>
      <c r="B43" s="212"/>
      <c r="C43" s="213" t="s">
        <v>60</v>
      </c>
      <c r="D43" s="214"/>
      <c r="E43" s="214"/>
      <c r="F43" s="214"/>
      <c r="G43" s="214"/>
      <c r="H43" s="214"/>
      <c r="I43" s="214"/>
      <c r="J43" s="214"/>
      <c r="K43" s="214"/>
      <c r="L43" s="267"/>
      <c r="M43" s="132"/>
      <c r="N43" s="132"/>
      <c r="O43" s="133"/>
    </row>
    <row r="44" spans="1:16" ht="15.75" customHeight="1" x14ac:dyDescent="0.3">
      <c r="A44" s="199"/>
      <c r="B44" s="212"/>
      <c r="C44" s="213" t="s">
        <v>61</v>
      </c>
      <c r="D44" s="214"/>
      <c r="E44" s="214"/>
      <c r="F44" s="214"/>
      <c r="G44" s="214"/>
      <c r="H44" s="214"/>
      <c r="I44" s="214"/>
      <c r="J44" s="214"/>
      <c r="K44" s="214"/>
      <c r="L44" s="267"/>
      <c r="M44" s="132"/>
      <c r="N44" s="132"/>
      <c r="O44" s="133"/>
    </row>
    <row r="45" spans="1:16" ht="15.75" customHeight="1" thickBot="1" x14ac:dyDescent="0.35">
      <c r="A45" s="199"/>
      <c r="B45" s="206"/>
      <c r="C45" s="216" t="s">
        <v>62</v>
      </c>
      <c r="D45" s="216"/>
      <c r="E45" s="216"/>
      <c r="F45" s="216"/>
      <c r="G45" s="216"/>
      <c r="H45" s="216"/>
      <c r="I45" s="216"/>
      <c r="J45" s="216"/>
      <c r="K45" s="216"/>
      <c r="L45" s="216"/>
      <c r="M45" s="135"/>
      <c r="N45" s="126"/>
      <c r="O45" s="127"/>
    </row>
    <row r="46" spans="1:16" ht="15" customHeight="1" x14ac:dyDescent="0.3">
      <c r="A46" s="199"/>
      <c r="B46" s="205">
        <v>11</v>
      </c>
      <c r="C46" s="207" t="s">
        <v>63</v>
      </c>
      <c r="D46" s="207"/>
      <c r="E46" s="207"/>
      <c r="F46" s="207"/>
      <c r="G46" s="207"/>
      <c r="H46" s="207"/>
      <c r="I46" s="207"/>
      <c r="J46" s="207"/>
      <c r="K46" s="207"/>
      <c r="L46" s="208"/>
      <c r="M46" s="128"/>
      <c r="N46" s="129"/>
      <c r="O46" s="130"/>
      <c r="P46" s="29"/>
    </row>
    <row r="47" spans="1:16" ht="15.75" customHeight="1" thickBot="1" x14ac:dyDescent="0.35">
      <c r="A47" s="199"/>
      <c r="B47" s="206"/>
      <c r="C47" s="209" t="s">
        <v>64</v>
      </c>
      <c r="D47" s="210"/>
      <c r="E47" s="210"/>
      <c r="F47" s="210"/>
      <c r="G47" s="210"/>
      <c r="H47" s="210"/>
      <c r="I47" s="210"/>
      <c r="J47" s="210"/>
      <c r="K47" s="210"/>
      <c r="L47" s="211"/>
      <c r="M47" s="134"/>
      <c r="N47" s="135"/>
      <c r="O47" s="136"/>
      <c r="P47" s="29"/>
    </row>
    <row r="48" spans="1:16" ht="14.5" thickBot="1" x14ac:dyDescent="0.35">
      <c r="A48" s="201"/>
      <c r="B48" s="159">
        <v>12</v>
      </c>
      <c r="C48" s="227" t="s">
        <v>24</v>
      </c>
      <c r="D48" s="227"/>
      <c r="E48" s="227"/>
      <c r="F48" s="227"/>
      <c r="G48" s="227"/>
      <c r="H48" s="227"/>
      <c r="I48" s="227"/>
      <c r="J48" s="227"/>
      <c r="K48" s="227"/>
      <c r="L48" s="228"/>
      <c r="M48" s="84"/>
      <c r="N48" s="85"/>
      <c r="O48" s="86"/>
      <c r="P48" s="2" t="s">
        <v>23</v>
      </c>
    </row>
    <row r="50" spans="1:15" ht="14.5" thickBot="1" x14ac:dyDescent="0.35"/>
    <row r="51" spans="1:15" x14ac:dyDescent="0.3">
      <c r="A51" s="253" t="s">
        <v>17</v>
      </c>
      <c r="B51" s="254"/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5"/>
    </row>
    <row r="52" spans="1:15" x14ac:dyDescent="0.3">
      <c r="A52" s="256"/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8"/>
    </row>
    <row r="53" spans="1:15" x14ac:dyDescent="0.3">
      <c r="A53" s="256"/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8"/>
    </row>
    <row r="54" spans="1:15" ht="14.5" thickBot="1" x14ac:dyDescent="0.35">
      <c r="A54" s="259"/>
      <c r="B54" s="260"/>
      <c r="C54" s="260"/>
      <c r="D54" s="260"/>
      <c r="E54" s="260"/>
      <c r="F54" s="260"/>
      <c r="G54" s="260"/>
      <c r="H54" s="260"/>
      <c r="I54" s="260"/>
      <c r="J54" s="260"/>
      <c r="K54" s="260"/>
      <c r="L54" s="260"/>
      <c r="M54" s="260"/>
      <c r="N54" s="260"/>
      <c r="O54" s="261"/>
    </row>
    <row r="55" spans="1:15" x14ac:dyDescent="0.3">
      <c r="G55" s="20"/>
      <c r="H55" s="20"/>
      <c r="I55" s="20"/>
      <c r="J55" s="20"/>
    </row>
    <row r="56" spans="1:15" x14ac:dyDescent="0.3">
      <c r="A56" s="99" t="s">
        <v>85</v>
      </c>
      <c r="B56" s="99"/>
      <c r="C56" s="99"/>
      <c r="D56" s="99"/>
      <c r="H56" s="20"/>
      <c r="J56" s="20"/>
    </row>
    <row r="57" spans="1:15" x14ac:dyDescent="0.3">
      <c r="A57" s="219" t="s">
        <v>86</v>
      </c>
      <c r="B57" s="219"/>
      <c r="C57" s="219"/>
      <c r="D57" s="219"/>
      <c r="K57" s="21"/>
      <c r="L57" s="21"/>
      <c r="M57" s="21"/>
      <c r="N57" s="21"/>
    </row>
    <row r="58" spans="1:15" x14ac:dyDescent="0.3">
      <c r="A58" s="219" t="s">
        <v>87</v>
      </c>
      <c r="B58" s="219"/>
      <c r="C58" s="219"/>
      <c r="D58" s="219"/>
    </row>
  </sheetData>
  <sheetProtection algorithmName="SHA-512" hashValue="U3JhOx0fNpGYujdNNWnZzm/HkfB89pFuneGwJlgjzo3knICjNi+TUAR/Q4GhjwCMUi0NYV8sAm93qZGiBdbvng==" saltValue="npbz6KC7M+rFq22coSaF2w==" spinCount="100000" sheet="1" objects="1" scenarios="1"/>
  <mergeCells count="55">
    <mergeCell ref="A57:D57"/>
    <mergeCell ref="A58:D58"/>
    <mergeCell ref="A7:B7"/>
    <mergeCell ref="A10:B10"/>
    <mergeCell ref="A12:A13"/>
    <mergeCell ref="B12:G13"/>
    <mergeCell ref="C22:L22"/>
    <mergeCell ref="B21:B22"/>
    <mergeCell ref="C24:L24"/>
    <mergeCell ref="C25:L25"/>
    <mergeCell ref="C26:L26"/>
    <mergeCell ref="B23:B26"/>
    <mergeCell ref="A51:O54"/>
    <mergeCell ref="C43:L43"/>
    <mergeCell ref="C44:L44"/>
    <mergeCell ref="C47:L47"/>
    <mergeCell ref="C48:L48"/>
    <mergeCell ref="B35:B38"/>
    <mergeCell ref="C35:L35"/>
    <mergeCell ref="C36:L36"/>
    <mergeCell ref="C37:L37"/>
    <mergeCell ref="C38:L38"/>
    <mergeCell ref="B46:B47"/>
    <mergeCell ref="B42:B45"/>
    <mergeCell ref="C42:L42"/>
    <mergeCell ref="C45:L45"/>
    <mergeCell ref="C46:L46"/>
    <mergeCell ref="C31:L31"/>
    <mergeCell ref="C32:L32"/>
    <mergeCell ref="C34:L34"/>
    <mergeCell ref="C29:L29"/>
    <mergeCell ref="C33:L33"/>
    <mergeCell ref="C17:L17"/>
    <mergeCell ref="A18:A48"/>
    <mergeCell ref="C18:L18"/>
    <mergeCell ref="C19:L19"/>
    <mergeCell ref="C20:L20"/>
    <mergeCell ref="C21:L21"/>
    <mergeCell ref="C23:L23"/>
    <mergeCell ref="B27:B30"/>
    <mergeCell ref="B39:B41"/>
    <mergeCell ref="C39:L39"/>
    <mergeCell ref="C40:L40"/>
    <mergeCell ref="C41:L41"/>
    <mergeCell ref="C27:L27"/>
    <mergeCell ref="C28:L28"/>
    <mergeCell ref="C30:L30"/>
    <mergeCell ref="B31:B34"/>
    <mergeCell ref="K15:O15"/>
    <mergeCell ref="I12:J14"/>
    <mergeCell ref="F1:O2"/>
    <mergeCell ref="F3:O5"/>
    <mergeCell ref="K12:O12"/>
    <mergeCell ref="K13:O13"/>
    <mergeCell ref="K14:O14"/>
  </mergeCells>
  <conditionalFormatting sqref="C18:L19 C48:L48">
    <cfRule type="expression" dxfId="18" priority="12" stopIfTrue="1">
      <formula>AND(M18=1,N18="x")</formula>
    </cfRule>
    <cfRule type="expression" dxfId="17" priority="13" stopIfTrue="1">
      <formula>AND(M18="x",N18&lt;&gt;"",N18=0)</formula>
    </cfRule>
    <cfRule type="expression" dxfId="16" priority="14" stopIfTrue="1">
      <formula>AND(M18="x",N18=1)</formula>
    </cfRule>
    <cfRule type="expression" dxfId="15" priority="15" stopIfTrue="1">
      <formula>AND(M18&lt;&gt;"",M18=0,N18=1)</formula>
    </cfRule>
    <cfRule type="expression" dxfId="14" priority="16" stopIfTrue="1">
      <formula>AND(M18=0,M18&lt;&gt;"")</formula>
    </cfRule>
    <cfRule type="expression" dxfId="13" priority="17" stopIfTrue="1">
      <formula>M18="x"</formula>
    </cfRule>
    <cfRule type="expression" dxfId="12" priority="18" stopIfTrue="1">
      <formula>AND(M18=1,N18=0,N18&lt;&gt;"")</formula>
    </cfRule>
    <cfRule type="expression" dxfId="11" priority="19" stopIfTrue="1">
      <formula>M18=1</formula>
    </cfRule>
  </conditionalFormatting>
  <conditionalFormatting sqref="C20:L47">
    <cfRule type="expression" dxfId="10" priority="1" stopIfTrue="1">
      <formula>N20="X"</formula>
    </cfRule>
    <cfRule type="expression" dxfId="9" priority="2" stopIfTrue="1">
      <formula>AND(N20&lt;&gt;"",N20=0)</formula>
    </cfRule>
    <cfRule type="expression" dxfId="8" priority="3" stopIfTrue="1">
      <formula>N20=1</formula>
    </cfRule>
    <cfRule type="expression" dxfId="7" priority="4" stopIfTrue="1">
      <formula>AND(M20=1,N20="x")</formula>
    </cfRule>
    <cfRule type="expression" dxfId="6" priority="5" stopIfTrue="1">
      <formula>AND(M20="x",N20&lt;&gt;"",N20=0)</formula>
    </cfRule>
    <cfRule type="expression" dxfId="5" priority="6" stopIfTrue="1">
      <formula>AND(M20="x",N20=1)</formula>
    </cfRule>
    <cfRule type="expression" dxfId="4" priority="7" stopIfTrue="1">
      <formula>AND(M20&lt;&gt;"",M20=0,N20=1)</formula>
    </cfRule>
    <cfRule type="expression" dxfId="3" priority="8" stopIfTrue="1">
      <formula>AND(M20=0,M20&lt;&gt;"")</formula>
    </cfRule>
    <cfRule type="expression" dxfId="2" priority="9" stopIfTrue="1">
      <formula>M20="x"</formula>
    </cfRule>
    <cfRule type="expression" dxfId="1" priority="10" stopIfTrue="1">
      <formula>AND(M20=1,N20=0,N20&lt;&gt;"")</formula>
    </cfRule>
    <cfRule type="expression" dxfId="0" priority="11" stopIfTrue="1">
      <formula>M20=1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59"/>
  <sheetViews>
    <sheetView topLeftCell="A10" workbookViewId="0">
      <selection activeCell="A15" sqref="A15:O15"/>
    </sheetView>
  </sheetViews>
  <sheetFormatPr defaultRowHeight="14" x14ac:dyDescent="0.3"/>
  <cols>
    <col min="1" max="1" width="13.81640625" style="2" customWidth="1"/>
    <col min="2" max="2" width="8.81640625" style="2" customWidth="1"/>
    <col min="3" max="3" width="7.81640625" style="2" customWidth="1"/>
    <col min="4" max="4" width="8.453125" style="2" customWidth="1"/>
    <col min="5" max="5" width="8.26953125" style="2" customWidth="1"/>
    <col min="6" max="6" width="8.453125" style="2" customWidth="1"/>
    <col min="7" max="7" width="7.453125" style="2" customWidth="1"/>
    <col min="8" max="8" width="8.453125" style="2" customWidth="1"/>
    <col min="9" max="9" width="8.1796875" style="2" customWidth="1"/>
    <col min="10" max="10" width="8.453125" style="2" customWidth="1"/>
    <col min="11" max="11" width="7.453125" style="2" customWidth="1"/>
    <col min="12" max="12" width="8.453125" style="2" customWidth="1"/>
    <col min="13" max="13" width="8" style="2" customWidth="1"/>
    <col min="14" max="14" width="7.453125" style="2" customWidth="1"/>
    <col min="15" max="15" width="12.179687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5" x14ac:dyDescent="0.3">
      <c r="A1" s="101" t="str">
        <f>'1.1. SE AUTOPREZINTĂ'!A1</f>
        <v>Școala:</v>
      </c>
      <c r="B1" s="102" t="str">
        <f>'1.1. SE AUTOPREZINTĂ'!B1</f>
        <v>….</v>
      </c>
      <c r="C1" s="102"/>
      <c r="D1" s="103"/>
      <c r="E1" s="1"/>
    </row>
    <row r="2" spans="1:15" ht="15.75" customHeight="1" x14ac:dyDescent="0.3">
      <c r="A2" s="104" t="str">
        <f>'1.1. SE AUTOPREZINTĂ'!A2</f>
        <v>Elev:</v>
      </c>
      <c r="B2" s="105" t="str">
        <f>'1.1. SE AUTOPREZINTĂ'!B2</f>
        <v>….</v>
      </c>
      <c r="C2" s="105"/>
      <c r="D2" s="106"/>
      <c r="F2" s="289" t="s">
        <v>25</v>
      </c>
      <c r="G2" s="289"/>
      <c r="H2" s="289"/>
      <c r="I2" s="289"/>
      <c r="J2" s="289"/>
      <c r="K2" s="289"/>
      <c r="L2" s="289"/>
      <c r="M2" s="289"/>
      <c r="N2" s="289"/>
      <c r="O2" s="289"/>
    </row>
    <row r="3" spans="1:15" x14ac:dyDescent="0.3">
      <c r="A3" s="104" t="str">
        <f>'1.1. SE AUTOPREZINTĂ'!A3</f>
        <v>Clasa:</v>
      </c>
      <c r="B3" s="105" t="str">
        <f>'1.1. SE AUTOPREZINTĂ'!B3</f>
        <v>….</v>
      </c>
      <c r="C3" s="105"/>
      <c r="D3" s="106"/>
      <c r="F3" s="289"/>
      <c r="G3" s="289"/>
      <c r="H3" s="289"/>
      <c r="I3" s="289"/>
      <c r="J3" s="289"/>
      <c r="K3" s="289"/>
      <c r="L3" s="289"/>
      <c r="M3" s="289"/>
      <c r="N3" s="289"/>
      <c r="O3" s="289"/>
    </row>
    <row r="4" spans="1:15" ht="14.5" thickBot="1" x14ac:dyDescent="0.35">
      <c r="A4" s="107" t="str">
        <f>'1.1. SE AUTOPREZINTĂ'!A4</f>
        <v>Vârsta:</v>
      </c>
      <c r="B4" s="154" t="str">
        <f>'1.1. SE AUTOPREZINTĂ'!B4</f>
        <v>….</v>
      </c>
      <c r="C4" s="108"/>
      <c r="D4" s="109"/>
    </row>
    <row r="5" spans="1:15" x14ac:dyDescent="0.3">
      <c r="A5" s="3"/>
      <c r="B5" s="3"/>
    </row>
    <row r="6" spans="1:15" x14ac:dyDescent="0.3">
      <c r="A6" s="110"/>
      <c r="B6" s="4"/>
      <c r="C6" s="4"/>
      <c r="D6" s="4"/>
      <c r="E6" s="4"/>
      <c r="F6" s="4"/>
      <c r="G6" s="4"/>
      <c r="H6" s="4"/>
      <c r="I6" s="5"/>
      <c r="J6" s="5"/>
      <c r="K6" s="6"/>
      <c r="L6" s="6"/>
      <c r="M6" s="6"/>
      <c r="N6" s="6"/>
      <c r="O6" s="6"/>
    </row>
    <row r="7" spans="1:15" ht="14.5" thickBot="1" x14ac:dyDescent="0.35">
      <c r="A7" s="7"/>
      <c r="B7" s="7"/>
      <c r="C7" s="7"/>
      <c r="D7" s="7"/>
      <c r="E7" s="7"/>
      <c r="F7" s="7"/>
      <c r="G7" s="7"/>
      <c r="H7" s="7"/>
      <c r="I7" s="5"/>
      <c r="J7" s="5"/>
      <c r="K7" s="8"/>
      <c r="L7" s="8"/>
      <c r="M7" s="8"/>
      <c r="N7" s="8"/>
      <c r="O7" s="8"/>
    </row>
    <row r="8" spans="1:15" ht="66" x14ac:dyDescent="0.3">
      <c r="A8" s="40"/>
      <c r="B8" s="149" t="str">
        <f>B17</f>
        <v>Se autoprezintă</v>
      </c>
      <c r="C8" s="150" t="str">
        <f>B23</f>
        <v>Face o alegere</v>
      </c>
      <c r="D8" s="150" t="str">
        <f>B29</f>
        <v>Se apără pe sine</v>
      </c>
      <c r="E8" s="150" t="str">
        <f>B35</f>
        <v>Își gestionează și exprimă sentimentele</v>
      </c>
      <c r="F8" s="150" t="str">
        <f>B43</f>
        <v xml:space="preserve">Împărtășește experiențe </v>
      </c>
      <c r="G8" s="150" t="str">
        <f>B49</f>
        <v>Este politicos</v>
      </c>
      <c r="H8" s="150" t="str">
        <f>B55</f>
        <v>Gestionează certuri</v>
      </c>
      <c r="I8" s="151" t="str">
        <f>'[1]AUTONOMIE-SCORURI'!O8</f>
        <v>scor realizat</v>
      </c>
    </row>
    <row r="9" spans="1:15" s="9" customFormat="1" ht="14.5" thickBot="1" x14ac:dyDescent="0.35">
      <c r="A9" s="41"/>
      <c r="B9" s="42" t="str">
        <f>A17</f>
        <v xml:space="preserve">1.1. </v>
      </c>
      <c r="C9" s="43" t="str">
        <f>A23</f>
        <v xml:space="preserve">1.2. </v>
      </c>
      <c r="D9" s="43" t="str">
        <f>A29</f>
        <v xml:space="preserve">1.3. </v>
      </c>
      <c r="E9" s="43" t="str">
        <f>A35</f>
        <v xml:space="preserve">1.4 </v>
      </c>
      <c r="F9" s="43" t="str">
        <f>A43</f>
        <v xml:space="preserve">2.1. </v>
      </c>
      <c r="G9" s="43" t="str">
        <f>A49</f>
        <v xml:space="preserve">2.2. </v>
      </c>
      <c r="H9" s="43" t="str">
        <f>A55</f>
        <v xml:space="preserve">2.3. </v>
      </c>
      <c r="I9" s="44"/>
      <c r="J9" s="10"/>
      <c r="M9" s="10"/>
    </row>
    <row r="10" spans="1:15" x14ac:dyDescent="0.3">
      <c r="A10" s="45" t="s">
        <v>2</v>
      </c>
      <c r="B10" s="46">
        <f>O19</f>
        <v>0</v>
      </c>
      <c r="C10" s="47">
        <f>O25</f>
        <v>0</v>
      </c>
      <c r="D10" s="47">
        <f>O31</f>
        <v>0</v>
      </c>
      <c r="E10" s="47">
        <f>O37</f>
        <v>0</v>
      </c>
      <c r="F10" s="47">
        <f>O45</f>
        <v>0</v>
      </c>
      <c r="G10" s="47">
        <f>O51</f>
        <v>0</v>
      </c>
      <c r="H10" s="47">
        <f>O57</f>
        <v>0</v>
      </c>
      <c r="I10" s="48">
        <f>SUM(B10:H10)</f>
        <v>0</v>
      </c>
    </row>
    <row r="11" spans="1:15" ht="14.5" thickBot="1" x14ac:dyDescent="0.35">
      <c r="A11" s="49" t="s">
        <v>3</v>
      </c>
      <c r="B11" s="50">
        <f t="shared" ref="B11:B12" si="0">O20</f>
        <v>0</v>
      </c>
      <c r="C11" s="51">
        <f t="shared" ref="C11:C12" si="1">O26</f>
        <v>0</v>
      </c>
      <c r="D11" s="51">
        <f t="shared" ref="D11:D12" si="2">O32</f>
        <v>0</v>
      </c>
      <c r="E11" s="51">
        <f t="shared" ref="E11:E12" si="3">O38</f>
        <v>0</v>
      </c>
      <c r="F11" s="51">
        <f t="shared" ref="F11:F12" si="4">O46</f>
        <v>0</v>
      </c>
      <c r="G11" s="51">
        <f t="shared" ref="G11:G12" si="5">O52</f>
        <v>0</v>
      </c>
      <c r="H11" s="51">
        <f t="shared" ref="H11:H12" si="6">O58</f>
        <v>0</v>
      </c>
      <c r="I11" s="52">
        <f t="shared" ref="I11:I12" si="7">SUM(B11:H11)</f>
        <v>0</v>
      </c>
    </row>
    <row r="12" spans="1:15" ht="14.5" thickBot="1" x14ac:dyDescent="0.35">
      <c r="A12" s="53" t="s">
        <v>65</v>
      </c>
      <c r="B12" s="100">
        <f t="shared" si="0"/>
        <v>21</v>
      </c>
      <c r="C12" s="54">
        <f t="shared" si="1"/>
        <v>20</v>
      </c>
      <c r="D12" s="55">
        <f t="shared" si="2"/>
        <v>21</v>
      </c>
      <c r="E12" s="55">
        <f t="shared" si="3"/>
        <v>27</v>
      </c>
      <c r="F12" s="55">
        <f t="shared" si="4"/>
        <v>23</v>
      </c>
      <c r="G12" s="55">
        <f t="shared" si="5"/>
        <v>22</v>
      </c>
      <c r="H12" s="55">
        <f t="shared" si="6"/>
        <v>28</v>
      </c>
      <c r="I12" s="56">
        <f t="shared" si="7"/>
        <v>162</v>
      </c>
    </row>
    <row r="13" spans="1:15" x14ac:dyDescent="0.3">
      <c r="A13" s="3"/>
      <c r="B13" s="3"/>
    </row>
    <row r="15" spans="1:15" ht="28.5" customHeight="1" x14ac:dyDescent="0.3">
      <c r="A15" s="290" t="s">
        <v>225</v>
      </c>
      <c r="B15" s="290"/>
      <c r="C15" s="290"/>
      <c r="D15" s="290"/>
      <c r="E15" s="290"/>
      <c r="F15" s="290"/>
      <c r="G15" s="290"/>
      <c r="H15" s="290"/>
      <c r="I15" s="290"/>
      <c r="J15" s="290"/>
      <c r="K15" s="290"/>
      <c r="L15" s="290"/>
      <c r="M15" s="290"/>
      <c r="N15" s="290"/>
      <c r="O15" s="290"/>
    </row>
    <row r="16" spans="1:15" x14ac:dyDescent="0.3">
      <c r="A16" s="3"/>
      <c r="B16" s="3"/>
    </row>
    <row r="17" spans="1:17" ht="14.5" thickBot="1" x14ac:dyDescent="0.35">
      <c r="A17" s="18" t="str">
        <f>'1.1. SE AUTOPREZINTĂ'!A6</f>
        <v xml:space="preserve">1.1. </v>
      </c>
      <c r="B17" s="57" t="str">
        <f>'1.1. SE AUTOPREZINTĂ'!B6</f>
        <v>Se autoprezintă</v>
      </c>
    </row>
    <row r="18" spans="1:17" s="9" customFormat="1" ht="14.5" thickBot="1" x14ac:dyDescent="0.35">
      <c r="A18" s="58" t="str">
        <f>'1.1. SE AUTOPREZINTĂ'!A7</f>
        <v>Data evaluării</v>
      </c>
      <c r="B18" s="96">
        <f>'1.1. SE AUTOPREZINTĂ'!B7</f>
        <v>0</v>
      </c>
      <c r="C18" s="59" t="str">
        <f>'1.1. SE AUTOPREZINTĂ'!C7</f>
        <v xml:space="preserve">nivel 1 </v>
      </c>
      <c r="D18" s="60" t="str">
        <f>'1.1. SE AUTOPREZINTĂ'!D7</f>
        <v xml:space="preserve">nivel 2 </v>
      </c>
      <c r="E18" s="60" t="str">
        <f>'1.1. SE AUTOPREZINTĂ'!E7</f>
        <v xml:space="preserve">nivel 3 </v>
      </c>
      <c r="F18" s="60" t="str">
        <f>'1.1. SE AUTOPREZINTĂ'!F7</f>
        <v xml:space="preserve">nivel 4 </v>
      </c>
      <c r="G18" s="60" t="str">
        <f>'1.1. SE AUTOPREZINTĂ'!G7</f>
        <v xml:space="preserve">nivel 5 </v>
      </c>
      <c r="H18" s="60" t="str">
        <f>'1.1. SE AUTOPREZINTĂ'!H7</f>
        <v xml:space="preserve">nivel 6 </v>
      </c>
      <c r="I18" s="60" t="str">
        <f>'1.1. SE AUTOPREZINTĂ'!I7</f>
        <v xml:space="preserve">nivel 7 </v>
      </c>
      <c r="J18" s="60" t="str">
        <f>'1.1. SE AUTOPREZINTĂ'!J7</f>
        <v xml:space="preserve">nivel 8 </v>
      </c>
      <c r="K18" s="60" t="str">
        <f>'1.1. SE AUTOPREZINTĂ'!K7</f>
        <v xml:space="preserve">nivel 9 </v>
      </c>
      <c r="L18" s="60" t="str">
        <f>'1.1. SE AUTOPREZINTĂ'!L7</f>
        <v xml:space="preserve">nivel 10 </v>
      </c>
      <c r="M18" s="60" t="str">
        <f>'1.1. SE AUTOPREZINTĂ'!M7</f>
        <v xml:space="preserve">nivel 11 </v>
      </c>
      <c r="N18" s="61" t="str">
        <f>'1.1. SE AUTOPREZINTĂ'!N7</f>
        <v>nivel 12</v>
      </c>
      <c r="O18" s="62" t="str">
        <f>'1.1. SE AUTOPREZINTĂ'!O7</f>
        <v>scor realizat</v>
      </c>
      <c r="Q18" s="10"/>
    </row>
    <row r="19" spans="1:17" x14ac:dyDescent="0.3">
      <c r="A19" s="63" t="str">
        <f>'1.1. SE AUTOPREZINTĂ'!A8</f>
        <v>Evaluare inițială</v>
      </c>
      <c r="B19" s="152">
        <f>'1.1. SE AUTOPREZINTĂ'!B8</f>
        <v>0</v>
      </c>
      <c r="C19" s="64">
        <f>'1.1. SE AUTOPREZINTĂ'!C8</f>
        <v>0</v>
      </c>
      <c r="D19" s="65">
        <f>'1.1. SE AUTOPREZINTĂ'!D8</f>
        <v>0</v>
      </c>
      <c r="E19" s="65">
        <f>'1.1. SE AUTOPREZINTĂ'!E8</f>
        <v>0</v>
      </c>
      <c r="F19" s="65">
        <f>'1.1. SE AUTOPREZINTĂ'!F8</f>
        <v>0</v>
      </c>
      <c r="G19" s="65">
        <f>'1.1. SE AUTOPREZINTĂ'!G8</f>
        <v>0</v>
      </c>
      <c r="H19" s="65">
        <f>'1.1. SE AUTOPREZINTĂ'!H8</f>
        <v>0</v>
      </c>
      <c r="I19" s="65">
        <f>'1.1. SE AUTOPREZINTĂ'!I8</f>
        <v>0</v>
      </c>
      <c r="J19" s="65">
        <f>'1.1. SE AUTOPREZINTĂ'!J8</f>
        <v>0</v>
      </c>
      <c r="K19" s="65">
        <f>'1.1. SE AUTOPREZINTĂ'!K8</f>
        <v>0</v>
      </c>
      <c r="L19" s="65">
        <f>'1.1. SE AUTOPREZINTĂ'!L8</f>
        <v>0</v>
      </c>
      <c r="M19" s="65">
        <f>'1.1. SE AUTOPREZINTĂ'!M8</f>
        <v>0</v>
      </c>
      <c r="N19" s="66">
        <f>'1.1. SE AUTOPREZINTĂ'!N8</f>
        <v>0</v>
      </c>
      <c r="O19" s="67">
        <f>'1.1. SE AUTOPREZINTĂ'!O8</f>
        <v>0</v>
      </c>
      <c r="P19" s="11"/>
    </row>
    <row r="20" spans="1:17" ht="14.5" thickBot="1" x14ac:dyDescent="0.35">
      <c r="A20" s="68" t="str">
        <f>'1.1. SE AUTOPREZINTĂ'!A9</f>
        <v>Evaluare finală</v>
      </c>
      <c r="B20" s="153">
        <f>'1.1. SE AUTOPREZINTĂ'!B9</f>
        <v>0</v>
      </c>
      <c r="C20" s="69">
        <f>'1.1. SE AUTOPREZINTĂ'!C9</f>
        <v>0</v>
      </c>
      <c r="D20" s="70">
        <f>'1.1. SE AUTOPREZINTĂ'!D9</f>
        <v>0</v>
      </c>
      <c r="E20" s="70">
        <f>'1.1. SE AUTOPREZINTĂ'!E9</f>
        <v>0</v>
      </c>
      <c r="F20" s="70">
        <f>'1.1. SE AUTOPREZINTĂ'!F9</f>
        <v>0</v>
      </c>
      <c r="G20" s="70">
        <f>'1.1. SE AUTOPREZINTĂ'!G9</f>
        <v>0</v>
      </c>
      <c r="H20" s="70">
        <f>'1.1. SE AUTOPREZINTĂ'!H9</f>
        <v>0</v>
      </c>
      <c r="I20" s="70">
        <f>'1.1. SE AUTOPREZINTĂ'!I9</f>
        <v>0</v>
      </c>
      <c r="J20" s="70">
        <f>'1.1. SE AUTOPREZINTĂ'!J9</f>
        <v>0</v>
      </c>
      <c r="K20" s="70">
        <f>'1.1. SE AUTOPREZINTĂ'!K9</f>
        <v>0</v>
      </c>
      <c r="L20" s="70">
        <f>'1.1. SE AUTOPREZINTĂ'!L9</f>
        <v>0</v>
      </c>
      <c r="M20" s="70">
        <f>'1.1. SE AUTOPREZINTĂ'!M9</f>
        <v>0</v>
      </c>
      <c r="N20" s="71">
        <f>'1.1. SE AUTOPREZINTĂ'!N9</f>
        <v>0</v>
      </c>
      <c r="O20" s="72">
        <f>'1.1. SE AUTOPREZINTĂ'!O9</f>
        <v>0</v>
      </c>
    </row>
    <row r="21" spans="1:17" ht="14.5" thickBot="1" x14ac:dyDescent="0.35">
      <c r="A21" s="73" t="str">
        <f>'1.1. SE AUTOPREZINTĂ'!A10</f>
        <v>Scor maxim</v>
      </c>
      <c r="B21" s="97">
        <f>'1.1. SE AUTOPREZINTĂ'!B10</f>
        <v>0</v>
      </c>
      <c r="C21" s="74">
        <f>'1.1. SE AUTOPREZINTĂ'!C10</f>
        <v>0</v>
      </c>
      <c r="D21" s="74">
        <f>'1.1. SE AUTOPREZINTĂ'!D10</f>
        <v>0</v>
      </c>
      <c r="E21" s="74">
        <f>'1.1. SE AUTOPREZINTĂ'!E10</f>
        <v>0</v>
      </c>
      <c r="F21" s="74">
        <f>'1.1. SE AUTOPREZINTĂ'!F10</f>
        <v>0</v>
      </c>
      <c r="G21" s="74">
        <f>'1.1. SE AUTOPREZINTĂ'!G10</f>
        <v>2</v>
      </c>
      <c r="H21" s="74">
        <f>'1.1. SE AUTOPREZINTĂ'!H10</f>
        <v>3</v>
      </c>
      <c r="I21" s="74">
        <f>'1.1. SE AUTOPREZINTĂ'!I10</f>
        <v>4</v>
      </c>
      <c r="J21" s="74">
        <f>'1.1. SE AUTOPREZINTĂ'!J10</f>
        <v>3</v>
      </c>
      <c r="K21" s="74">
        <f>'1.1. SE AUTOPREZINTĂ'!K10</f>
        <v>4</v>
      </c>
      <c r="L21" s="74">
        <f>'1.1. SE AUTOPREZINTĂ'!L10</f>
        <v>3</v>
      </c>
      <c r="M21" s="74">
        <f>'1.1. SE AUTOPREZINTĂ'!M10</f>
        <v>2</v>
      </c>
      <c r="N21" s="75">
        <f>'1.1. SE AUTOPREZINTĂ'!N10</f>
        <v>0</v>
      </c>
      <c r="O21" s="76">
        <f>'1.1. SE AUTOPREZINTĂ'!O10</f>
        <v>21</v>
      </c>
    </row>
    <row r="22" spans="1:17" x14ac:dyDescent="0.3">
      <c r="A22" s="12"/>
      <c r="B22" s="13"/>
      <c r="C22" s="14"/>
      <c r="D22" s="14"/>
      <c r="E22" s="15"/>
      <c r="F22" s="15"/>
      <c r="G22" s="14"/>
      <c r="H22" s="15"/>
      <c r="I22" s="15"/>
      <c r="J22" s="15"/>
      <c r="K22" s="15"/>
      <c r="L22" s="15"/>
      <c r="M22" s="16"/>
      <c r="N22" s="19"/>
      <c r="O22" s="19"/>
    </row>
    <row r="23" spans="1:17" ht="14.5" thickBot="1" x14ac:dyDescent="0.35">
      <c r="A23" s="18" t="str">
        <f>'1.2. FACE O ALEGERE'!A6</f>
        <v xml:space="preserve">1.2. </v>
      </c>
      <c r="B23" s="57" t="str">
        <f>'1.2. FACE O ALEGERE'!B6</f>
        <v>Face o alegere</v>
      </c>
    </row>
    <row r="24" spans="1:17" s="9" customFormat="1" ht="14.5" thickBot="1" x14ac:dyDescent="0.35">
      <c r="A24" s="58" t="str">
        <f>'1.2. FACE O ALEGERE'!A7</f>
        <v>Data evaluării</v>
      </c>
      <c r="B24" s="96">
        <f>'1.2. FACE O ALEGERE'!B7</f>
        <v>0</v>
      </c>
      <c r="C24" s="59" t="str">
        <f>'1.2. FACE O ALEGERE'!C7</f>
        <v xml:space="preserve">nivel 1 </v>
      </c>
      <c r="D24" s="60" t="str">
        <f>'1.2. FACE O ALEGERE'!D7</f>
        <v xml:space="preserve">nivel 2 </v>
      </c>
      <c r="E24" s="60" t="str">
        <f>'1.2. FACE O ALEGERE'!E7</f>
        <v xml:space="preserve">nivel 3 </v>
      </c>
      <c r="F24" s="60" t="str">
        <f>'1.2. FACE O ALEGERE'!F7</f>
        <v xml:space="preserve">nivel 4 </v>
      </c>
      <c r="G24" s="60" t="str">
        <f>'1.2. FACE O ALEGERE'!G7</f>
        <v xml:space="preserve">nivel 5 </v>
      </c>
      <c r="H24" s="60" t="str">
        <f>'1.2. FACE O ALEGERE'!H7</f>
        <v xml:space="preserve">nivel 6 </v>
      </c>
      <c r="I24" s="60" t="str">
        <f>'1.2. FACE O ALEGERE'!I7</f>
        <v xml:space="preserve">nivel 7 </v>
      </c>
      <c r="J24" s="60" t="str">
        <f>'1.2. FACE O ALEGERE'!J7</f>
        <v xml:space="preserve">nivel 8 </v>
      </c>
      <c r="K24" s="60" t="str">
        <f>'1.2. FACE O ALEGERE'!K7</f>
        <v xml:space="preserve">nivel 9 </v>
      </c>
      <c r="L24" s="60" t="str">
        <f>'1.2. FACE O ALEGERE'!L7</f>
        <v xml:space="preserve">nivel 10 </v>
      </c>
      <c r="M24" s="60" t="str">
        <f>'1.2. FACE O ALEGERE'!M7</f>
        <v xml:space="preserve">nivel 11 </v>
      </c>
      <c r="N24" s="61" t="str">
        <f>'1.2. FACE O ALEGERE'!N7</f>
        <v>nivel 12</v>
      </c>
      <c r="O24" s="62" t="str">
        <f>'1.2. FACE O ALEGERE'!O7</f>
        <v>scor realizat</v>
      </c>
      <c r="Q24" s="10"/>
    </row>
    <row r="25" spans="1:17" x14ac:dyDescent="0.3">
      <c r="A25" s="63" t="str">
        <f>'1.2. FACE O ALEGERE'!A8</f>
        <v>Evaluare inițială</v>
      </c>
      <c r="B25" s="152">
        <f>'1.2. FACE O ALEGERE'!B8</f>
        <v>0</v>
      </c>
      <c r="C25" s="64">
        <f>'1.2. FACE O ALEGERE'!C8</f>
        <v>0</v>
      </c>
      <c r="D25" s="65">
        <f>'1.2. FACE O ALEGERE'!D8</f>
        <v>0</v>
      </c>
      <c r="E25" s="65">
        <f>'1.2. FACE O ALEGERE'!E8</f>
        <v>0</v>
      </c>
      <c r="F25" s="65">
        <f>'1.2. FACE O ALEGERE'!F8</f>
        <v>0</v>
      </c>
      <c r="G25" s="65">
        <f>'1.2. FACE O ALEGERE'!G8</f>
        <v>0</v>
      </c>
      <c r="H25" s="65">
        <f>'1.2. FACE O ALEGERE'!H8</f>
        <v>0</v>
      </c>
      <c r="I25" s="65">
        <f>'1.2. FACE O ALEGERE'!I8</f>
        <v>0</v>
      </c>
      <c r="J25" s="65">
        <f>'1.2. FACE O ALEGERE'!J8</f>
        <v>0</v>
      </c>
      <c r="K25" s="65">
        <f>'1.2. FACE O ALEGERE'!K8</f>
        <v>0</v>
      </c>
      <c r="L25" s="65">
        <f>'1.2. FACE O ALEGERE'!L8</f>
        <v>0</v>
      </c>
      <c r="M25" s="65">
        <f>'1.2. FACE O ALEGERE'!M8</f>
        <v>0</v>
      </c>
      <c r="N25" s="66">
        <f>'1.2. FACE O ALEGERE'!N8</f>
        <v>0</v>
      </c>
      <c r="O25" s="67">
        <f>'1.2. FACE O ALEGERE'!O8</f>
        <v>0</v>
      </c>
    </row>
    <row r="26" spans="1:17" ht="14.5" thickBot="1" x14ac:dyDescent="0.35">
      <c r="A26" s="68" t="str">
        <f>'1.2. FACE O ALEGERE'!A9</f>
        <v>Evaluare finală</v>
      </c>
      <c r="B26" s="153">
        <f>'1.2. FACE O ALEGERE'!B9</f>
        <v>0</v>
      </c>
      <c r="C26" s="69">
        <f>'1.2. FACE O ALEGERE'!C9</f>
        <v>0</v>
      </c>
      <c r="D26" s="70">
        <f>'1.2. FACE O ALEGERE'!D9</f>
        <v>0</v>
      </c>
      <c r="E26" s="70">
        <f>'1.2. FACE O ALEGERE'!E9</f>
        <v>0</v>
      </c>
      <c r="F26" s="70">
        <f>'1.2. FACE O ALEGERE'!F9</f>
        <v>0</v>
      </c>
      <c r="G26" s="70">
        <f>'1.2. FACE O ALEGERE'!G9</f>
        <v>0</v>
      </c>
      <c r="H26" s="70">
        <f>'1.2. FACE O ALEGERE'!H9</f>
        <v>0</v>
      </c>
      <c r="I26" s="70">
        <f>'1.2. FACE O ALEGERE'!I9</f>
        <v>0</v>
      </c>
      <c r="J26" s="70">
        <f>'1.2. FACE O ALEGERE'!J9</f>
        <v>0</v>
      </c>
      <c r="K26" s="70">
        <f>'1.2. FACE O ALEGERE'!K9</f>
        <v>0</v>
      </c>
      <c r="L26" s="70">
        <f>'1.2. FACE O ALEGERE'!L9</f>
        <v>0</v>
      </c>
      <c r="M26" s="70">
        <f>'1.2. FACE O ALEGERE'!M9</f>
        <v>0</v>
      </c>
      <c r="N26" s="71">
        <f>'1.2. FACE O ALEGERE'!N9</f>
        <v>0</v>
      </c>
      <c r="O26" s="72">
        <f>'1.2. FACE O ALEGERE'!O9</f>
        <v>0</v>
      </c>
    </row>
    <row r="27" spans="1:17" ht="14.5" thickBot="1" x14ac:dyDescent="0.35">
      <c r="A27" s="73" t="str">
        <f>'1.2. FACE O ALEGERE'!A10</f>
        <v>Scor maxim</v>
      </c>
      <c r="B27" s="97">
        <f>'1.2. FACE O ALEGERE'!B10</f>
        <v>0</v>
      </c>
      <c r="C27" s="74">
        <f>'1.2. FACE O ALEGERE'!C10</f>
        <v>2</v>
      </c>
      <c r="D27" s="74">
        <f>'1.2. FACE O ALEGERE'!D10</f>
        <v>2</v>
      </c>
      <c r="E27" s="74">
        <f>'1.2. FACE O ALEGERE'!E10</f>
        <v>3</v>
      </c>
      <c r="F27" s="74">
        <f>'1.2. FACE O ALEGERE'!F10</f>
        <v>1</v>
      </c>
      <c r="G27" s="74">
        <f>'1.2. FACE O ALEGERE'!G10</f>
        <v>2</v>
      </c>
      <c r="H27" s="74">
        <f>'1.2. FACE O ALEGERE'!H10</f>
        <v>2</v>
      </c>
      <c r="I27" s="74">
        <f>'1.2. FACE O ALEGERE'!I10</f>
        <v>1</v>
      </c>
      <c r="J27" s="74">
        <f>'1.2. FACE O ALEGERE'!J10</f>
        <v>2</v>
      </c>
      <c r="K27" s="74">
        <f>'1.2. FACE O ALEGERE'!K10</f>
        <v>2</v>
      </c>
      <c r="L27" s="74">
        <f>'1.2. FACE O ALEGERE'!L10</f>
        <v>2</v>
      </c>
      <c r="M27" s="74">
        <f>'1.2. FACE O ALEGERE'!M10</f>
        <v>1</v>
      </c>
      <c r="N27" s="75">
        <f>'1.2. FACE O ALEGERE'!N10</f>
        <v>0</v>
      </c>
      <c r="O27" s="76">
        <f>'1.2. FACE O ALEGERE'!O10</f>
        <v>20</v>
      </c>
    </row>
    <row r="28" spans="1:17" x14ac:dyDescent="0.3">
      <c r="A28" s="12"/>
      <c r="B28" s="13"/>
      <c r="C28" s="14"/>
      <c r="D28" s="14"/>
      <c r="E28" s="15"/>
      <c r="F28" s="15"/>
      <c r="G28" s="14"/>
      <c r="H28" s="15"/>
      <c r="I28" s="15"/>
      <c r="J28" s="15"/>
      <c r="K28" s="15"/>
      <c r="L28" s="15"/>
      <c r="M28" s="16"/>
      <c r="N28" s="17"/>
      <c r="O28" s="17"/>
    </row>
    <row r="29" spans="1:17" ht="14.5" thickBot="1" x14ac:dyDescent="0.35">
      <c r="A29" s="98" t="str">
        <f>'1.3. SE APĂRĂ PE SINE'!A6</f>
        <v xml:space="preserve">1.3. </v>
      </c>
      <c r="B29" s="98" t="str">
        <f>'1.3. SE APĂRĂ PE SINE'!B6</f>
        <v>Se apără pe sine</v>
      </c>
      <c r="C29" s="98"/>
      <c r="D29" s="98"/>
      <c r="E29" s="98"/>
      <c r="F29" s="15"/>
      <c r="G29" s="14"/>
      <c r="H29" s="15"/>
      <c r="I29" s="15"/>
      <c r="J29" s="15"/>
      <c r="K29" s="15"/>
      <c r="L29" s="15"/>
      <c r="M29" s="16"/>
      <c r="N29" s="17"/>
      <c r="O29" s="17"/>
    </row>
    <row r="30" spans="1:17" ht="14.5" thickBot="1" x14ac:dyDescent="0.35">
      <c r="A30" s="58" t="str">
        <f>'1.3. SE APĂRĂ PE SINE'!A7</f>
        <v>Data evaluării</v>
      </c>
      <c r="B30" s="96">
        <f>'1.3. SE APĂRĂ PE SINE'!B7</f>
        <v>0</v>
      </c>
      <c r="C30" s="59" t="str">
        <f>'1.3. SE APĂRĂ PE SINE'!C7</f>
        <v xml:space="preserve">nivel 1 </v>
      </c>
      <c r="D30" s="60" t="str">
        <f>'1.3. SE APĂRĂ PE SINE'!D7</f>
        <v xml:space="preserve">nivel 2 </v>
      </c>
      <c r="E30" s="60" t="str">
        <f>'1.3. SE APĂRĂ PE SINE'!E7</f>
        <v xml:space="preserve">nivel 3 </v>
      </c>
      <c r="F30" s="60" t="str">
        <f>'1.3. SE APĂRĂ PE SINE'!F7</f>
        <v xml:space="preserve">nivel 4 </v>
      </c>
      <c r="G30" s="60" t="str">
        <f>'1.3. SE APĂRĂ PE SINE'!G7</f>
        <v xml:space="preserve">nivel 5 </v>
      </c>
      <c r="H30" s="60" t="str">
        <f>'1.3. SE APĂRĂ PE SINE'!H7</f>
        <v xml:space="preserve">nivel 6 </v>
      </c>
      <c r="I30" s="60" t="str">
        <f>'1.3. SE APĂRĂ PE SINE'!I7</f>
        <v xml:space="preserve">nivel 7 </v>
      </c>
      <c r="J30" s="60" t="str">
        <f>'1.3. SE APĂRĂ PE SINE'!J7</f>
        <v xml:space="preserve">nivel 8 </v>
      </c>
      <c r="K30" s="60" t="str">
        <f>'1.3. SE APĂRĂ PE SINE'!K7</f>
        <v xml:space="preserve">nivel 9 </v>
      </c>
      <c r="L30" s="60" t="str">
        <f>'1.3. SE APĂRĂ PE SINE'!L7</f>
        <v xml:space="preserve">nivel 10 </v>
      </c>
      <c r="M30" s="60" t="str">
        <f>'1.3. SE APĂRĂ PE SINE'!M7</f>
        <v xml:space="preserve">nivel 11 </v>
      </c>
      <c r="N30" s="61" t="str">
        <f>'1.3. SE APĂRĂ PE SINE'!N7</f>
        <v>nivel 12</v>
      </c>
      <c r="O30" s="62" t="str">
        <f>'1.3. SE APĂRĂ PE SINE'!O7</f>
        <v>scor realizat</v>
      </c>
    </row>
    <row r="31" spans="1:17" x14ac:dyDescent="0.3">
      <c r="A31" s="63" t="str">
        <f>'1.3. SE APĂRĂ PE SINE'!A8</f>
        <v>Evaluare inițială</v>
      </c>
      <c r="B31" s="152">
        <f>'1.3. SE APĂRĂ PE SINE'!B8</f>
        <v>0</v>
      </c>
      <c r="C31" s="64">
        <f>'1.3. SE APĂRĂ PE SINE'!C8</f>
        <v>0</v>
      </c>
      <c r="D31" s="65">
        <f>'1.3. SE APĂRĂ PE SINE'!D8</f>
        <v>0</v>
      </c>
      <c r="E31" s="65">
        <f>'1.3. SE APĂRĂ PE SINE'!E8</f>
        <v>0</v>
      </c>
      <c r="F31" s="65">
        <f>'1.3. SE APĂRĂ PE SINE'!F8</f>
        <v>0</v>
      </c>
      <c r="G31" s="65">
        <f>'1.3. SE APĂRĂ PE SINE'!G8</f>
        <v>0</v>
      </c>
      <c r="H31" s="65">
        <f>'1.3. SE APĂRĂ PE SINE'!H8</f>
        <v>0</v>
      </c>
      <c r="I31" s="65">
        <f>'1.3. SE APĂRĂ PE SINE'!I8</f>
        <v>0</v>
      </c>
      <c r="J31" s="65">
        <f>'1.3. SE APĂRĂ PE SINE'!J8</f>
        <v>0</v>
      </c>
      <c r="K31" s="65">
        <f>'1.3. SE APĂRĂ PE SINE'!K8</f>
        <v>0</v>
      </c>
      <c r="L31" s="65">
        <f>'1.3. SE APĂRĂ PE SINE'!L8</f>
        <v>0</v>
      </c>
      <c r="M31" s="65">
        <f>'1.3. SE APĂRĂ PE SINE'!M8</f>
        <v>0</v>
      </c>
      <c r="N31" s="66">
        <f>'1.3. SE APĂRĂ PE SINE'!N8</f>
        <v>0</v>
      </c>
      <c r="O31" s="67">
        <f>'1.3. SE APĂRĂ PE SINE'!O8</f>
        <v>0</v>
      </c>
    </row>
    <row r="32" spans="1:17" ht="14.5" thickBot="1" x14ac:dyDescent="0.35">
      <c r="A32" s="68" t="str">
        <f>'1.3. SE APĂRĂ PE SINE'!A9</f>
        <v>Evaluare finală</v>
      </c>
      <c r="B32" s="153">
        <f>'1.3. SE APĂRĂ PE SINE'!B9</f>
        <v>0</v>
      </c>
      <c r="C32" s="69">
        <f>'1.3. SE APĂRĂ PE SINE'!C9</f>
        <v>0</v>
      </c>
      <c r="D32" s="70">
        <f>'1.3. SE APĂRĂ PE SINE'!D9</f>
        <v>0</v>
      </c>
      <c r="E32" s="70">
        <f>'1.3. SE APĂRĂ PE SINE'!E9</f>
        <v>0</v>
      </c>
      <c r="F32" s="70">
        <f>'1.3. SE APĂRĂ PE SINE'!F9</f>
        <v>0</v>
      </c>
      <c r="G32" s="70">
        <f>'1.3. SE APĂRĂ PE SINE'!G9</f>
        <v>0</v>
      </c>
      <c r="H32" s="70">
        <f>'1.3. SE APĂRĂ PE SINE'!H9</f>
        <v>0</v>
      </c>
      <c r="I32" s="70">
        <f>'1.3. SE APĂRĂ PE SINE'!I9</f>
        <v>0</v>
      </c>
      <c r="J32" s="70">
        <f>'1.3. SE APĂRĂ PE SINE'!J9</f>
        <v>0</v>
      </c>
      <c r="K32" s="70">
        <f>'1.3. SE APĂRĂ PE SINE'!K9</f>
        <v>0</v>
      </c>
      <c r="L32" s="70">
        <f>'1.3. SE APĂRĂ PE SINE'!L9</f>
        <v>0</v>
      </c>
      <c r="M32" s="70">
        <f>'1.3. SE APĂRĂ PE SINE'!M9</f>
        <v>0</v>
      </c>
      <c r="N32" s="71">
        <f>'1.3. SE APĂRĂ PE SINE'!N9</f>
        <v>0</v>
      </c>
      <c r="O32" s="72">
        <f>'1.3. SE APĂRĂ PE SINE'!O9</f>
        <v>0</v>
      </c>
    </row>
    <row r="33" spans="1:15" ht="14.5" thickBot="1" x14ac:dyDescent="0.35">
      <c r="A33" s="73" t="str">
        <f>'1.3. SE APĂRĂ PE SINE'!A10</f>
        <v>Scor maxim</v>
      </c>
      <c r="B33" s="97">
        <f>'1.3. SE APĂRĂ PE SINE'!B10</f>
        <v>0</v>
      </c>
      <c r="C33" s="74">
        <f>'1.3. SE APĂRĂ PE SINE'!C10</f>
        <v>1</v>
      </c>
      <c r="D33" s="74">
        <f>'1.3. SE APĂRĂ PE SINE'!D10</f>
        <v>1</v>
      </c>
      <c r="E33" s="74">
        <f>'1.3. SE APĂRĂ PE SINE'!E10</f>
        <v>3</v>
      </c>
      <c r="F33" s="74">
        <f>'1.3. SE APĂRĂ PE SINE'!F10</f>
        <v>1</v>
      </c>
      <c r="G33" s="74">
        <f>'1.3. SE APĂRĂ PE SINE'!G10</f>
        <v>1</v>
      </c>
      <c r="H33" s="74">
        <f>'1.3. SE APĂRĂ PE SINE'!H10</f>
        <v>1</v>
      </c>
      <c r="I33" s="74">
        <f>'1.3. SE APĂRĂ PE SINE'!I10</f>
        <v>2</v>
      </c>
      <c r="J33" s="74">
        <f>'1.3. SE APĂRĂ PE SINE'!J10</f>
        <v>2</v>
      </c>
      <c r="K33" s="74">
        <f>'1.3. SE APĂRĂ PE SINE'!K10</f>
        <v>2</v>
      </c>
      <c r="L33" s="74">
        <f>'1.3. SE APĂRĂ PE SINE'!L10</f>
        <v>2</v>
      </c>
      <c r="M33" s="74">
        <f>'1.3. SE APĂRĂ PE SINE'!M10</f>
        <v>3</v>
      </c>
      <c r="N33" s="75">
        <f>'1.3. SE APĂRĂ PE SINE'!N10</f>
        <v>2</v>
      </c>
      <c r="O33" s="76">
        <f>'1.3. SE APĂRĂ PE SINE'!O10</f>
        <v>21</v>
      </c>
    </row>
    <row r="34" spans="1:15" x14ac:dyDescent="0.3">
      <c r="A34" s="12"/>
      <c r="B34" s="13"/>
      <c r="C34" s="14"/>
      <c r="D34" s="14"/>
      <c r="E34" s="15"/>
      <c r="F34" s="15"/>
      <c r="G34" s="14"/>
      <c r="H34" s="15"/>
      <c r="I34" s="15"/>
      <c r="J34" s="15"/>
      <c r="K34" s="15"/>
      <c r="L34" s="15"/>
      <c r="M34" s="16"/>
      <c r="N34" s="17"/>
      <c r="O34" s="17"/>
    </row>
    <row r="35" spans="1:15" ht="14.5" thickBot="1" x14ac:dyDescent="0.35">
      <c r="A35" s="98" t="str">
        <f>'1.4. ÎȘI GESTIONEAZĂ SENTIMENTE'!A6</f>
        <v xml:space="preserve">1.4 </v>
      </c>
      <c r="B35" s="98" t="str">
        <f>'1.4. ÎȘI GESTIONEAZĂ SENTIMENTE'!B6</f>
        <v>Își gestionează și exprimă sentimentele</v>
      </c>
      <c r="C35" s="98"/>
      <c r="D35" s="98"/>
      <c r="E35" s="15"/>
      <c r="F35" s="15"/>
      <c r="G35" s="14"/>
      <c r="H35" s="15"/>
      <c r="I35" s="15"/>
      <c r="J35" s="15"/>
      <c r="K35" s="15"/>
      <c r="L35" s="15"/>
      <c r="M35" s="16"/>
      <c r="N35" s="17"/>
      <c r="O35" s="17"/>
    </row>
    <row r="36" spans="1:15" ht="14.5" thickBot="1" x14ac:dyDescent="0.35">
      <c r="A36" s="58" t="str">
        <f>'1.4. ÎȘI GESTIONEAZĂ SENTIMENTE'!A7</f>
        <v>Data evaluării</v>
      </c>
      <c r="B36" s="96">
        <f>'1.4. ÎȘI GESTIONEAZĂ SENTIMENTE'!B7</f>
        <v>0</v>
      </c>
      <c r="C36" s="59" t="str">
        <f>'1.4. ÎȘI GESTIONEAZĂ SENTIMENTE'!C7</f>
        <v xml:space="preserve">nivel 1 </v>
      </c>
      <c r="D36" s="60" t="str">
        <f>'1.4. ÎȘI GESTIONEAZĂ SENTIMENTE'!D7</f>
        <v xml:space="preserve">nivel 2 </v>
      </c>
      <c r="E36" s="60" t="str">
        <f>'1.4. ÎȘI GESTIONEAZĂ SENTIMENTE'!E7</f>
        <v xml:space="preserve">nivel 3 </v>
      </c>
      <c r="F36" s="60" t="str">
        <f>'1.4. ÎȘI GESTIONEAZĂ SENTIMENTE'!F7</f>
        <v xml:space="preserve">nivel 4 </v>
      </c>
      <c r="G36" s="60" t="str">
        <f>'1.4. ÎȘI GESTIONEAZĂ SENTIMENTE'!G7</f>
        <v xml:space="preserve">nivel 5 </v>
      </c>
      <c r="H36" s="60" t="str">
        <f>'1.4. ÎȘI GESTIONEAZĂ SENTIMENTE'!H7</f>
        <v xml:space="preserve">nivel 6 </v>
      </c>
      <c r="I36" s="60" t="str">
        <f>'1.4. ÎȘI GESTIONEAZĂ SENTIMENTE'!I7</f>
        <v xml:space="preserve">nivel 7 </v>
      </c>
      <c r="J36" s="60" t="str">
        <f>'1.4. ÎȘI GESTIONEAZĂ SENTIMENTE'!J7</f>
        <v xml:space="preserve">nivel 8 </v>
      </c>
      <c r="K36" s="60" t="str">
        <f>'1.4. ÎȘI GESTIONEAZĂ SENTIMENTE'!K7</f>
        <v xml:space="preserve">nivel 9 </v>
      </c>
      <c r="L36" s="60" t="str">
        <f>'1.4. ÎȘI GESTIONEAZĂ SENTIMENTE'!L7</f>
        <v xml:space="preserve">nivel 10 </v>
      </c>
      <c r="M36" s="60" t="str">
        <f>'1.4. ÎȘI GESTIONEAZĂ SENTIMENTE'!M7</f>
        <v xml:space="preserve">nivel 11 </v>
      </c>
      <c r="N36" s="61" t="str">
        <f>'1.4. ÎȘI GESTIONEAZĂ SENTIMENTE'!N7</f>
        <v>nivel 12</v>
      </c>
      <c r="O36" s="62" t="str">
        <f>'1.4. ÎȘI GESTIONEAZĂ SENTIMENTE'!O7</f>
        <v>scor realizat</v>
      </c>
    </row>
    <row r="37" spans="1:15" x14ac:dyDescent="0.3">
      <c r="A37" s="63" t="str">
        <f>'1.4. ÎȘI GESTIONEAZĂ SENTIMENTE'!A8</f>
        <v>Evaluare inițială</v>
      </c>
      <c r="B37" s="152">
        <f>'1.4. ÎȘI GESTIONEAZĂ SENTIMENTE'!B8</f>
        <v>0</v>
      </c>
      <c r="C37" s="64">
        <f>'1.4. ÎȘI GESTIONEAZĂ SENTIMENTE'!C8</f>
        <v>0</v>
      </c>
      <c r="D37" s="65">
        <f>'1.4. ÎȘI GESTIONEAZĂ SENTIMENTE'!D8</f>
        <v>0</v>
      </c>
      <c r="E37" s="65">
        <f>'1.4. ÎȘI GESTIONEAZĂ SENTIMENTE'!E8</f>
        <v>0</v>
      </c>
      <c r="F37" s="65">
        <f>'1.4. ÎȘI GESTIONEAZĂ SENTIMENTE'!F8</f>
        <v>0</v>
      </c>
      <c r="G37" s="65">
        <f>'1.4. ÎȘI GESTIONEAZĂ SENTIMENTE'!G8</f>
        <v>0</v>
      </c>
      <c r="H37" s="65">
        <f>'1.4. ÎȘI GESTIONEAZĂ SENTIMENTE'!H8</f>
        <v>0</v>
      </c>
      <c r="I37" s="65">
        <f>'1.4. ÎȘI GESTIONEAZĂ SENTIMENTE'!I8</f>
        <v>0</v>
      </c>
      <c r="J37" s="65">
        <f>'1.4. ÎȘI GESTIONEAZĂ SENTIMENTE'!J8</f>
        <v>0</v>
      </c>
      <c r="K37" s="65">
        <f>'1.4. ÎȘI GESTIONEAZĂ SENTIMENTE'!K8</f>
        <v>0</v>
      </c>
      <c r="L37" s="65">
        <f>'1.4. ÎȘI GESTIONEAZĂ SENTIMENTE'!L8</f>
        <v>0</v>
      </c>
      <c r="M37" s="65">
        <f>'1.4. ÎȘI GESTIONEAZĂ SENTIMENTE'!M8</f>
        <v>0</v>
      </c>
      <c r="N37" s="66">
        <f>'1.4. ÎȘI GESTIONEAZĂ SENTIMENTE'!N8</f>
        <v>0</v>
      </c>
      <c r="O37" s="67">
        <f>'1.4. ÎȘI GESTIONEAZĂ SENTIMENTE'!O8</f>
        <v>0</v>
      </c>
    </row>
    <row r="38" spans="1:15" ht="14.5" thickBot="1" x14ac:dyDescent="0.35">
      <c r="A38" s="68" t="str">
        <f>'1.4. ÎȘI GESTIONEAZĂ SENTIMENTE'!A9</f>
        <v>Evaluare finală</v>
      </c>
      <c r="B38" s="153">
        <f>'1.4. ÎȘI GESTIONEAZĂ SENTIMENTE'!B9</f>
        <v>0</v>
      </c>
      <c r="C38" s="69">
        <f>'1.4. ÎȘI GESTIONEAZĂ SENTIMENTE'!C9</f>
        <v>0</v>
      </c>
      <c r="D38" s="70">
        <f>'1.4. ÎȘI GESTIONEAZĂ SENTIMENTE'!D9</f>
        <v>0</v>
      </c>
      <c r="E38" s="70">
        <f>'1.4. ÎȘI GESTIONEAZĂ SENTIMENTE'!E9</f>
        <v>0</v>
      </c>
      <c r="F38" s="70">
        <f>'1.4. ÎȘI GESTIONEAZĂ SENTIMENTE'!F9</f>
        <v>0</v>
      </c>
      <c r="G38" s="70">
        <f>'1.4. ÎȘI GESTIONEAZĂ SENTIMENTE'!G9</f>
        <v>0</v>
      </c>
      <c r="H38" s="70">
        <f>'1.4. ÎȘI GESTIONEAZĂ SENTIMENTE'!H9</f>
        <v>0</v>
      </c>
      <c r="I38" s="70">
        <f>'1.4. ÎȘI GESTIONEAZĂ SENTIMENTE'!I9</f>
        <v>0</v>
      </c>
      <c r="J38" s="70">
        <f>'1.4. ÎȘI GESTIONEAZĂ SENTIMENTE'!J9</f>
        <v>0</v>
      </c>
      <c r="K38" s="70">
        <f>'1.4. ÎȘI GESTIONEAZĂ SENTIMENTE'!K9</f>
        <v>0</v>
      </c>
      <c r="L38" s="70">
        <f>'1.4. ÎȘI GESTIONEAZĂ SENTIMENTE'!L9</f>
        <v>0</v>
      </c>
      <c r="M38" s="70">
        <f>'1.4. ÎȘI GESTIONEAZĂ SENTIMENTE'!M9</f>
        <v>0</v>
      </c>
      <c r="N38" s="71">
        <f>'1.4. ÎȘI GESTIONEAZĂ SENTIMENTE'!N9</f>
        <v>0</v>
      </c>
      <c r="O38" s="72">
        <f>'1.4. ÎȘI GESTIONEAZĂ SENTIMENTE'!O9</f>
        <v>0</v>
      </c>
    </row>
    <row r="39" spans="1:15" ht="14.5" thickBot="1" x14ac:dyDescent="0.35">
      <c r="A39" s="73" t="str">
        <f>'1.4. ÎȘI GESTIONEAZĂ SENTIMENTE'!A10</f>
        <v>Scor maxim</v>
      </c>
      <c r="B39" s="97">
        <f>'1.4. ÎȘI GESTIONEAZĂ SENTIMENTE'!B10</f>
        <v>0</v>
      </c>
      <c r="C39" s="74">
        <f>'1.4. ÎȘI GESTIONEAZĂ SENTIMENTE'!C10</f>
        <v>2</v>
      </c>
      <c r="D39" s="74">
        <f>'1.4. ÎȘI GESTIONEAZĂ SENTIMENTE'!D10</f>
        <v>2</v>
      </c>
      <c r="E39" s="74">
        <f>'1.4. ÎȘI GESTIONEAZĂ SENTIMENTE'!E10</f>
        <v>2</v>
      </c>
      <c r="F39" s="74">
        <f>'1.4. ÎȘI GESTIONEAZĂ SENTIMENTE'!F10</f>
        <v>2</v>
      </c>
      <c r="G39" s="74">
        <f>'1.4. ÎȘI GESTIONEAZĂ SENTIMENTE'!G10</f>
        <v>1</v>
      </c>
      <c r="H39" s="74">
        <f>'1.4. ÎȘI GESTIONEAZĂ SENTIMENTE'!H10</f>
        <v>1</v>
      </c>
      <c r="I39" s="74">
        <f>'1.4. ÎȘI GESTIONEAZĂ SENTIMENTE'!I10</f>
        <v>4</v>
      </c>
      <c r="J39" s="74">
        <f>'1.4. ÎȘI GESTIONEAZĂ SENTIMENTE'!J10</f>
        <v>1</v>
      </c>
      <c r="K39" s="74">
        <f>'1.4. ÎȘI GESTIONEAZĂ SENTIMENTE'!K10</f>
        <v>3</v>
      </c>
      <c r="L39" s="74">
        <f>'1.4. ÎȘI GESTIONEAZĂ SENTIMENTE'!L10</f>
        <v>5</v>
      </c>
      <c r="M39" s="74">
        <f>'1.4. ÎȘI GESTIONEAZĂ SENTIMENTE'!M10</f>
        <v>2</v>
      </c>
      <c r="N39" s="75">
        <f>'1.4. ÎȘI GESTIONEAZĂ SENTIMENTE'!N10</f>
        <v>2</v>
      </c>
      <c r="O39" s="76">
        <f>'1.4. ÎȘI GESTIONEAZĂ SENTIMENTE'!O10</f>
        <v>27</v>
      </c>
    </row>
    <row r="40" spans="1:15" x14ac:dyDescent="0.3">
      <c r="A40" s="12"/>
      <c r="B40" s="13"/>
      <c r="C40" s="14"/>
      <c r="D40" s="14"/>
      <c r="E40" s="15"/>
      <c r="F40" s="15"/>
      <c r="G40" s="14"/>
      <c r="H40" s="15"/>
      <c r="I40" s="15"/>
      <c r="J40" s="15"/>
      <c r="K40" s="15"/>
      <c r="L40" s="15"/>
      <c r="M40" s="16"/>
      <c r="N40" s="17"/>
      <c r="O40" s="17"/>
    </row>
    <row r="41" spans="1:15" x14ac:dyDescent="0.3">
      <c r="A41" s="39" t="s">
        <v>34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</row>
    <row r="42" spans="1:15" x14ac:dyDescent="0.3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</row>
    <row r="43" spans="1:15" ht="14.5" thickBot="1" x14ac:dyDescent="0.35">
      <c r="A43" s="98" t="str">
        <f>'2.1. ÎMPĂRTĂȘEȘE EXPERIENȚE'!A6</f>
        <v xml:space="preserve">2.1. </v>
      </c>
      <c r="B43" s="98" t="str">
        <f>'2.1. ÎMPĂRTĂȘEȘE EXPERIENȚE'!B6</f>
        <v xml:space="preserve">Împărtășește experiențe </v>
      </c>
      <c r="C43" s="98"/>
      <c r="D43" s="98"/>
      <c r="E43" s="15"/>
      <c r="F43" s="15"/>
      <c r="G43" s="14"/>
      <c r="H43" s="15"/>
      <c r="I43" s="15"/>
      <c r="J43" s="15"/>
      <c r="K43" s="15"/>
      <c r="L43" s="15"/>
      <c r="M43" s="16"/>
      <c r="N43" s="17"/>
      <c r="O43" s="17"/>
    </row>
    <row r="44" spans="1:15" ht="14.5" thickBot="1" x14ac:dyDescent="0.35">
      <c r="A44" s="58" t="str">
        <f>'2.1. ÎMPĂRTĂȘEȘE EXPERIENȚE'!A7</f>
        <v>Data evaluării</v>
      </c>
      <c r="B44" s="96">
        <f>'2.1. ÎMPĂRTĂȘEȘE EXPERIENȚE'!B7</f>
        <v>0</v>
      </c>
      <c r="C44" s="59" t="str">
        <f>'2.1. ÎMPĂRTĂȘEȘE EXPERIENȚE'!C7</f>
        <v xml:space="preserve">nivel 1 </v>
      </c>
      <c r="D44" s="60" t="str">
        <f>'2.1. ÎMPĂRTĂȘEȘE EXPERIENȚE'!D7</f>
        <v xml:space="preserve">nivel 2 </v>
      </c>
      <c r="E44" s="60" t="str">
        <f>'2.1. ÎMPĂRTĂȘEȘE EXPERIENȚE'!E7</f>
        <v xml:space="preserve">nivel 3 </v>
      </c>
      <c r="F44" s="60" t="str">
        <f>'2.1. ÎMPĂRTĂȘEȘE EXPERIENȚE'!F7</f>
        <v xml:space="preserve">nivel 4 </v>
      </c>
      <c r="G44" s="60" t="str">
        <f>'2.1. ÎMPĂRTĂȘEȘE EXPERIENȚE'!G7</f>
        <v xml:space="preserve">nivel 5 </v>
      </c>
      <c r="H44" s="60" t="str">
        <f>'2.1. ÎMPĂRTĂȘEȘE EXPERIENȚE'!H7</f>
        <v xml:space="preserve">nivel 6 </v>
      </c>
      <c r="I44" s="60" t="str">
        <f>'2.1. ÎMPĂRTĂȘEȘE EXPERIENȚE'!I7</f>
        <v xml:space="preserve">nivel 7 </v>
      </c>
      <c r="J44" s="60" t="str">
        <f>'2.1. ÎMPĂRTĂȘEȘE EXPERIENȚE'!J7</f>
        <v xml:space="preserve">nivel 8 </v>
      </c>
      <c r="K44" s="60" t="str">
        <f>'2.1. ÎMPĂRTĂȘEȘE EXPERIENȚE'!K7</f>
        <v xml:space="preserve">nivel 9 </v>
      </c>
      <c r="L44" s="60" t="str">
        <f>'2.1. ÎMPĂRTĂȘEȘE EXPERIENȚE'!L7</f>
        <v xml:space="preserve">nivel 10 </v>
      </c>
      <c r="M44" s="60" t="str">
        <f>'2.1. ÎMPĂRTĂȘEȘE EXPERIENȚE'!M7</f>
        <v xml:space="preserve">nivel 11 </v>
      </c>
      <c r="N44" s="61" t="str">
        <f>'2.1. ÎMPĂRTĂȘEȘE EXPERIENȚE'!N7</f>
        <v>nivel 12</v>
      </c>
      <c r="O44" s="62" t="str">
        <f>'2.1. ÎMPĂRTĂȘEȘE EXPERIENȚE'!O7</f>
        <v>scor realizat</v>
      </c>
    </row>
    <row r="45" spans="1:15" x14ac:dyDescent="0.3">
      <c r="A45" s="63" t="str">
        <f>'2.1. ÎMPĂRTĂȘEȘE EXPERIENȚE'!A8</f>
        <v>Evaluare inițială</v>
      </c>
      <c r="B45" s="152">
        <f>'2.1. ÎMPĂRTĂȘEȘE EXPERIENȚE'!B8</f>
        <v>0</v>
      </c>
      <c r="C45" s="64">
        <f>'2.1. ÎMPĂRTĂȘEȘE EXPERIENȚE'!C8</f>
        <v>0</v>
      </c>
      <c r="D45" s="65">
        <f>'2.1. ÎMPĂRTĂȘEȘE EXPERIENȚE'!D8</f>
        <v>0</v>
      </c>
      <c r="E45" s="65">
        <f>'2.1. ÎMPĂRTĂȘEȘE EXPERIENȚE'!E8</f>
        <v>0</v>
      </c>
      <c r="F45" s="65">
        <f>'2.1. ÎMPĂRTĂȘEȘE EXPERIENȚE'!F8</f>
        <v>0</v>
      </c>
      <c r="G45" s="65">
        <f>'2.1. ÎMPĂRTĂȘEȘE EXPERIENȚE'!G8</f>
        <v>0</v>
      </c>
      <c r="H45" s="65">
        <f>'2.1. ÎMPĂRTĂȘEȘE EXPERIENȚE'!H8</f>
        <v>0</v>
      </c>
      <c r="I45" s="65">
        <f>'2.1. ÎMPĂRTĂȘEȘE EXPERIENȚE'!I8</f>
        <v>0</v>
      </c>
      <c r="J45" s="65">
        <f>'2.1. ÎMPĂRTĂȘEȘE EXPERIENȚE'!J8</f>
        <v>0</v>
      </c>
      <c r="K45" s="65">
        <f>'2.1. ÎMPĂRTĂȘEȘE EXPERIENȚE'!K8</f>
        <v>0</v>
      </c>
      <c r="L45" s="65">
        <f>'2.1. ÎMPĂRTĂȘEȘE EXPERIENȚE'!L8</f>
        <v>0</v>
      </c>
      <c r="M45" s="65">
        <f>'2.1. ÎMPĂRTĂȘEȘE EXPERIENȚE'!M8</f>
        <v>0</v>
      </c>
      <c r="N45" s="66">
        <f>'2.1. ÎMPĂRTĂȘEȘE EXPERIENȚE'!N8</f>
        <v>0</v>
      </c>
      <c r="O45" s="67">
        <f>'2.1. ÎMPĂRTĂȘEȘE EXPERIENȚE'!O8</f>
        <v>0</v>
      </c>
    </row>
    <row r="46" spans="1:15" ht="14.5" thickBot="1" x14ac:dyDescent="0.35">
      <c r="A46" s="68" t="str">
        <f>'2.1. ÎMPĂRTĂȘEȘE EXPERIENȚE'!A9</f>
        <v>Evaluare finală</v>
      </c>
      <c r="B46" s="153">
        <f>'2.1. ÎMPĂRTĂȘEȘE EXPERIENȚE'!B9</f>
        <v>0</v>
      </c>
      <c r="C46" s="69">
        <f>'2.1. ÎMPĂRTĂȘEȘE EXPERIENȚE'!C9</f>
        <v>0</v>
      </c>
      <c r="D46" s="70">
        <f>'2.1. ÎMPĂRTĂȘEȘE EXPERIENȚE'!D9</f>
        <v>0</v>
      </c>
      <c r="E46" s="70">
        <f>'2.1. ÎMPĂRTĂȘEȘE EXPERIENȚE'!E9</f>
        <v>0</v>
      </c>
      <c r="F46" s="70">
        <f>'2.1. ÎMPĂRTĂȘEȘE EXPERIENȚE'!F9</f>
        <v>0</v>
      </c>
      <c r="G46" s="70">
        <f>'2.1. ÎMPĂRTĂȘEȘE EXPERIENȚE'!G9</f>
        <v>0</v>
      </c>
      <c r="H46" s="70">
        <f>'2.1. ÎMPĂRTĂȘEȘE EXPERIENȚE'!H9</f>
        <v>0</v>
      </c>
      <c r="I46" s="70">
        <f>'2.1. ÎMPĂRTĂȘEȘE EXPERIENȚE'!I9</f>
        <v>0</v>
      </c>
      <c r="J46" s="70">
        <f>'2.1. ÎMPĂRTĂȘEȘE EXPERIENȚE'!J9</f>
        <v>0</v>
      </c>
      <c r="K46" s="70">
        <f>'2.1. ÎMPĂRTĂȘEȘE EXPERIENȚE'!K9</f>
        <v>0</v>
      </c>
      <c r="L46" s="70">
        <f>'2.1. ÎMPĂRTĂȘEȘE EXPERIENȚE'!L9</f>
        <v>0</v>
      </c>
      <c r="M46" s="70">
        <f>'2.1. ÎMPĂRTĂȘEȘE EXPERIENȚE'!M9</f>
        <v>0</v>
      </c>
      <c r="N46" s="71">
        <f>'2.1. ÎMPĂRTĂȘEȘE EXPERIENȚE'!N9</f>
        <v>0</v>
      </c>
      <c r="O46" s="72">
        <f>'2.1. ÎMPĂRTĂȘEȘE EXPERIENȚE'!O9</f>
        <v>0</v>
      </c>
    </row>
    <row r="47" spans="1:15" ht="14.5" thickBot="1" x14ac:dyDescent="0.35">
      <c r="A47" s="73" t="str">
        <f>'2.1. ÎMPĂRTĂȘEȘE EXPERIENȚE'!A10</f>
        <v>Scor maxim</v>
      </c>
      <c r="B47" s="97">
        <f>'2.1. ÎMPĂRTĂȘEȘE EXPERIENȚE'!B10</f>
        <v>0</v>
      </c>
      <c r="C47" s="74">
        <f>'2.1. ÎMPĂRTĂȘEȘE EXPERIENȚE'!C10</f>
        <v>1</v>
      </c>
      <c r="D47" s="74">
        <f>'2.1. ÎMPĂRTĂȘEȘE EXPERIENȚE'!D10</f>
        <v>1</v>
      </c>
      <c r="E47" s="74">
        <f>'2.1. ÎMPĂRTĂȘEȘE EXPERIENȚE'!E10</f>
        <v>1</v>
      </c>
      <c r="F47" s="74">
        <f>'2.1. ÎMPĂRTĂȘEȘE EXPERIENȚE'!F10</f>
        <v>1</v>
      </c>
      <c r="G47" s="74">
        <f>'2.1. ÎMPĂRTĂȘEȘE EXPERIENȚE'!G10</f>
        <v>3</v>
      </c>
      <c r="H47" s="74">
        <f>'2.1. ÎMPĂRTĂȘEȘE EXPERIENȚE'!H10</f>
        <v>2</v>
      </c>
      <c r="I47" s="74">
        <f>'2.1. ÎMPĂRTĂȘEȘE EXPERIENȚE'!I10</f>
        <v>3</v>
      </c>
      <c r="J47" s="74">
        <f>'2.1. ÎMPĂRTĂȘEȘE EXPERIENȚE'!J10</f>
        <v>2</v>
      </c>
      <c r="K47" s="74">
        <f>'2.1. ÎMPĂRTĂȘEȘE EXPERIENȚE'!K10</f>
        <v>3</v>
      </c>
      <c r="L47" s="74">
        <f>'2.1. ÎMPĂRTĂȘEȘE EXPERIENȚE'!L10</f>
        <v>2</v>
      </c>
      <c r="M47" s="74">
        <f>'2.1. ÎMPĂRTĂȘEȘE EXPERIENȚE'!M10</f>
        <v>3</v>
      </c>
      <c r="N47" s="75">
        <f>'2.1. ÎMPĂRTĂȘEȘE EXPERIENȚE'!N10</f>
        <v>1</v>
      </c>
      <c r="O47" s="76">
        <f>'2.1. ÎMPĂRTĂȘEȘE EXPERIENȚE'!O10</f>
        <v>23</v>
      </c>
    </row>
    <row r="49" spans="1:17" ht="14.5" thickBot="1" x14ac:dyDescent="0.35">
      <c r="A49" s="98" t="str">
        <f>'2.2. ESTE POLITICOS'!A6</f>
        <v xml:space="preserve">2.2. </v>
      </c>
      <c r="B49" s="98" t="str">
        <f>'2.2. ESTE POLITICOS'!B6</f>
        <v>Este politicos</v>
      </c>
      <c r="C49" s="98"/>
      <c r="D49" s="98"/>
      <c r="E49" s="98"/>
      <c r="F49" s="15"/>
      <c r="G49" s="14"/>
      <c r="H49" s="15"/>
      <c r="I49" s="15"/>
      <c r="J49" s="15"/>
      <c r="K49" s="15"/>
      <c r="L49" s="15"/>
      <c r="M49" s="16"/>
      <c r="N49" s="17"/>
      <c r="O49" s="17"/>
    </row>
    <row r="50" spans="1:17" ht="14.5" thickBot="1" x14ac:dyDescent="0.35">
      <c r="A50" s="58" t="str">
        <f>'2.2. ESTE POLITICOS'!A7</f>
        <v>Data evaluării</v>
      </c>
      <c r="B50" s="96">
        <f>'2.2. ESTE POLITICOS'!B7</f>
        <v>0</v>
      </c>
      <c r="C50" s="59" t="str">
        <f>'2.2. ESTE POLITICOS'!C7</f>
        <v xml:space="preserve">nivel 1 </v>
      </c>
      <c r="D50" s="60" t="str">
        <f>'2.2. ESTE POLITICOS'!D7</f>
        <v xml:space="preserve">nivel 2 </v>
      </c>
      <c r="E50" s="60" t="str">
        <f>'2.2. ESTE POLITICOS'!E7</f>
        <v xml:space="preserve">nivel 3 </v>
      </c>
      <c r="F50" s="60" t="str">
        <f>'2.2. ESTE POLITICOS'!F7</f>
        <v xml:space="preserve">nivel 4 </v>
      </c>
      <c r="G50" s="60" t="str">
        <f>'2.2. ESTE POLITICOS'!G7</f>
        <v xml:space="preserve">nivel 5 </v>
      </c>
      <c r="H50" s="60" t="str">
        <f>'2.2. ESTE POLITICOS'!H7</f>
        <v xml:space="preserve">nivel 6 </v>
      </c>
      <c r="I50" s="60" t="str">
        <f>'2.2. ESTE POLITICOS'!I7</f>
        <v xml:space="preserve">nivel 7 </v>
      </c>
      <c r="J50" s="60" t="str">
        <f>'2.2. ESTE POLITICOS'!J7</f>
        <v xml:space="preserve">nivel 8 </v>
      </c>
      <c r="K50" s="60" t="str">
        <f>'2.2. ESTE POLITICOS'!K7</f>
        <v xml:space="preserve">nivel 9 </v>
      </c>
      <c r="L50" s="60" t="str">
        <f>'2.2. ESTE POLITICOS'!L7</f>
        <v xml:space="preserve">nivel 10 </v>
      </c>
      <c r="M50" s="60" t="str">
        <f>'2.2. ESTE POLITICOS'!M7</f>
        <v xml:space="preserve">nivel 11 </v>
      </c>
      <c r="N50" s="61" t="str">
        <f>'2.2. ESTE POLITICOS'!N7</f>
        <v>nivel 12</v>
      </c>
      <c r="O50" s="62" t="str">
        <f>'2.2. ESTE POLITICOS'!O7</f>
        <v>scor realizat</v>
      </c>
    </row>
    <row r="51" spans="1:17" x14ac:dyDescent="0.3">
      <c r="A51" s="63" t="str">
        <f>'2.2. ESTE POLITICOS'!A8</f>
        <v>Evaluare inițială</v>
      </c>
      <c r="B51" s="152">
        <f>'2.2. ESTE POLITICOS'!B8</f>
        <v>0</v>
      </c>
      <c r="C51" s="64">
        <f>'2.2. ESTE POLITICOS'!C8</f>
        <v>0</v>
      </c>
      <c r="D51" s="65">
        <f>'2.2. ESTE POLITICOS'!D8</f>
        <v>0</v>
      </c>
      <c r="E51" s="65">
        <f>'2.2. ESTE POLITICOS'!E8</f>
        <v>0</v>
      </c>
      <c r="F51" s="65">
        <f>'2.2. ESTE POLITICOS'!F8</f>
        <v>0</v>
      </c>
      <c r="G51" s="65">
        <f>'2.2. ESTE POLITICOS'!G8</f>
        <v>0</v>
      </c>
      <c r="H51" s="65">
        <f>'2.2. ESTE POLITICOS'!H8</f>
        <v>0</v>
      </c>
      <c r="I51" s="65">
        <f>'2.2. ESTE POLITICOS'!I8</f>
        <v>0</v>
      </c>
      <c r="J51" s="65">
        <f>'2.2. ESTE POLITICOS'!J8</f>
        <v>0</v>
      </c>
      <c r="K51" s="65">
        <f>'2.2. ESTE POLITICOS'!K8</f>
        <v>0</v>
      </c>
      <c r="L51" s="65">
        <f>'2.2. ESTE POLITICOS'!L8</f>
        <v>0</v>
      </c>
      <c r="M51" s="65">
        <f>'2.2. ESTE POLITICOS'!M8</f>
        <v>0</v>
      </c>
      <c r="N51" s="66">
        <f>'2.2. ESTE POLITICOS'!N8</f>
        <v>0</v>
      </c>
      <c r="O51" s="67">
        <f>'2.2. ESTE POLITICOS'!O8</f>
        <v>0</v>
      </c>
    </row>
    <row r="52" spans="1:17" ht="14.5" thickBot="1" x14ac:dyDescent="0.35">
      <c r="A52" s="68" t="str">
        <f>'2.2. ESTE POLITICOS'!A9</f>
        <v>Evaluare finală</v>
      </c>
      <c r="B52" s="153">
        <f>'2.2. ESTE POLITICOS'!B9</f>
        <v>0</v>
      </c>
      <c r="C52" s="69">
        <f>'2.2. ESTE POLITICOS'!C9</f>
        <v>0</v>
      </c>
      <c r="D52" s="70">
        <f>'2.2. ESTE POLITICOS'!D9</f>
        <v>0</v>
      </c>
      <c r="E52" s="70">
        <f>'2.2. ESTE POLITICOS'!E9</f>
        <v>0</v>
      </c>
      <c r="F52" s="70">
        <f>'2.2. ESTE POLITICOS'!F9</f>
        <v>0</v>
      </c>
      <c r="G52" s="70">
        <f>'2.2. ESTE POLITICOS'!G9</f>
        <v>0</v>
      </c>
      <c r="H52" s="70">
        <f>'2.2. ESTE POLITICOS'!H9</f>
        <v>0</v>
      </c>
      <c r="I52" s="70">
        <f>'2.2. ESTE POLITICOS'!I9</f>
        <v>0</v>
      </c>
      <c r="J52" s="70">
        <f>'2.2. ESTE POLITICOS'!J9</f>
        <v>0</v>
      </c>
      <c r="K52" s="70">
        <f>'2.2. ESTE POLITICOS'!K9</f>
        <v>0</v>
      </c>
      <c r="L52" s="70">
        <f>'2.2. ESTE POLITICOS'!L9</f>
        <v>0</v>
      </c>
      <c r="M52" s="70">
        <f>'2.2. ESTE POLITICOS'!M9</f>
        <v>0</v>
      </c>
      <c r="N52" s="71">
        <f>'2.2. ESTE POLITICOS'!N9</f>
        <v>0</v>
      </c>
      <c r="O52" s="72">
        <f>'2.2. ESTE POLITICOS'!O9</f>
        <v>0</v>
      </c>
    </row>
    <row r="53" spans="1:17" ht="14.5" thickBot="1" x14ac:dyDescent="0.35">
      <c r="A53" s="73" t="str">
        <f>'2.2. ESTE POLITICOS'!A10</f>
        <v>Scor maxim</v>
      </c>
      <c r="B53" s="97">
        <f>'2.2. ESTE POLITICOS'!B10</f>
        <v>0</v>
      </c>
      <c r="C53" s="74">
        <f>'2.2. ESTE POLITICOS'!C10</f>
        <v>1</v>
      </c>
      <c r="D53" s="74">
        <f>'2.2. ESTE POLITICOS'!D10</f>
        <v>1</v>
      </c>
      <c r="E53" s="74">
        <f>'2.2. ESTE POLITICOS'!E10</f>
        <v>2</v>
      </c>
      <c r="F53" s="74">
        <f>'2.2. ESTE POLITICOS'!F10</f>
        <v>1</v>
      </c>
      <c r="G53" s="74">
        <f>'2.2. ESTE POLITICOS'!G10</f>
        <v>1</v>
      </c>
      <c r="H53" s="74">
        <f>'2.2. ESTE POLITICOS'!H10</f>
        <v>3</v>
      </c>
      <c r="I53" s="74">
        <f>'2.2. ESTE POLITICOS'!I10</f>
        <v>3</v>
      </c>
      <c r="J53" s="74">
        <f>'2.2. ESTE POLITICOS'!J10</f>
        <v>4</v>
      </c>
      <c r="K53" s="74">
        <f>'2.2. ESTE POLITICOS'!K10</f>
        <v>4</v>
      </c>
      <c r="L53" s="74">
        <f>'2.2. ESTE POLITICOS'!L10</f>
        <v>2</v>
      </c>
      <c r="M53" s="74">
        <f>'2.2. ESTE POLITICOS'!M10</f>
        <v>0</v>
      </c>
      <c r="N53" s="75">
        <f>'2.2. ESTE POLITICOS'!N10</f>
        <v>0</v>
      </c>
      <c r="O53" s="76">
        <f>'2.2. ESTE POLITICOS'!O10</f>
        <v>22</v>
      </c>
    </row>
    <row r="55" spans="1:17" s="99" customFormat="1" ht="14.5" thickBot="1" x14ac:dyDescent="0.35">
      <c r="A55" s="57" t="str">
        <f>'2.3. GESTIONEAZĂ CERTURI'!A6</f>
        <v xml:space="preserve">2.3. </v>
      </c>
      <c r="B55" s="57" t="str">
        <f>'2.3. GESTIONEAZĂ CERTURI'!B6</f>
        <v>Gestionează certuri</v>
      </c>
    </row>
    <row r="56" spans="1:17" s="9" customFormat="1" ht="14.5" thickBot="1" x14ac:dyDescent="0.35">
      <c r="A56" s="58" t="str">
        <f>'2.3. GESTIONEAZĂ CERTURI'!A7</f>
        <v>Data evaluării</v>
      </c>
      <c r="B56" s="96">
        <f>'2.3. GESTIONEAZĂ CERTURI'!B7</f>
        <v>0</v>
      </c>
      <c r="C56" s="59" t="str">
        <f>'2.3. GESTIONEAZĂ CERTURI'!C7</f>
        <v xml:space="preserve">nivel 1 </v>
      </c>
      <c r="D56" s="60" t="str">
        <f>'2.3. GESTIONEAZĂ CERTURI'!D7</f>
        <v xml:space="preserve">nivel 2 </v>
      </c>
      <c r="E56" s="60" t="str">
        <f>'2.3. GESTIONEAZĂ CERTURI'!E7</f>
        <v xml:space="preserve">nivel 3 </v>
      </c>
      <c r="F56" s="60" t="str">
        <f>'2.3. GESTIONEAZĂ CERTURI'!F7</f>
        <v xml:space="preserve">nivel 4 </v>
      </c>
      <c r="G56" s="60" t="str">
        <f>'2.3. GESTIONEAZĂ CERTURI'!G7</f>
        <v xml:space="preserve">nivel 5 </v>
      </c>
      <c r="H56" s="60" t="str">
        <f>'2.3. GESTIONEAZĂ CERTURI'!H7</f>
        <v xml:space="preserve">nivel 6 </v>
      </c>
      <c r="I56" s="60" t="str">
        <f>'2.3. GESTIONEAZĂ CERTURI'!I7</f>
        <v xml:space="preserve">nivel 7 </v>
      </c>
      <c r="J56" s="60" t="str">
        <f>'2.3. GESTIONEAZĂ CERTURI'!J7</f>
        <v xml:space="preserve">nivel 8 </v>
      </c>
      <c r="K56" s="60" t="str">
        <f>'2.3. GESTIONEAZĂ CERTURI'!K7</f>
        <v xml:space="preserve">nivel 9 </v>
      </c>
      <c r="L56" s="60" t="str">
        <f>'2.3. GESTIONEAZĂ CERTURI'!L7</f>
        <v xml:space="preserve">nivel 10 </v>
      </c>
      <c r="M56" s="60" t="str">
        <f>'2.3. GESTIONEAZĂ CERTURI'!M7</f>
        <v xml:space="preserve">nivel 11 </v>
      </c>
      <c r="N56" s="61" t="str">
        <f>'2.3. GESTIONEAZĂ CERTURI'!N7</f>
        <v>nivel 12</v>
      </c>
      <c r="O56" s="62" t="str">
        <f>'2.3. GESTIONEAZĂ CERTURI'!O7</f>
        <v>scor realizat</v>
      </c>
      <c r="Q56" s="10"/>
    </row>
    <row r="57" spans="1:17" x14ac:dyDescent="0.3">
      <c r="A57" s="63" t="str">
        <f>'2.3. GESTIONEAZĂ CERTURI'!A8</f>
        <v>Evaluare inițială</v>
      </c>
      <c r="B57" s="152">
        <f>'2.3. GESTIONEAZĂ CERTURI'!B8</f>
        <v>0</v>
      </c>
      <c r="C57" s="64">
        <f>'2.3. GESTIONEAZĂ CERTURI'!C8</f>
        <v>0</v>
      </c>
      <c r="D57" s="65">
        <f>'2.3. GESTIONEAZĂ CERTURI'!D8</f>
        <v>0</v>
      </c>
      <c r="E57" s="65">
        <f>'2.3. GESTIONEAZĂ CERTURI'!E8</f>
        <v>0</v>
      </c>
      <c r="F57" s="65">
        <f>'2.3. GESTIONEAZĂ CERTURI'!F8</f>
        <v>0</v>
      </c>
      <c r="G57" s="65">
        <f>'2.3. GESTIONEAZĂ CERTURI'!G8</f>
        <v>0</v>
      </c>
      <c r="H57" s="65">
        <f>'2.3. GESTIONEAZĂ CERTURI'!H8</f>
        <v>0</v>
      </c>
      <c r="I57" s="65">
        <f>'2.3. GESTIONEAZĂ CERTURI'!I8</f>
        <v>0</v>
      </c>
      <c r="J57" s="65">
        <f>'2.3. GESTIONEAZĂ CERTURI'!J8</f>
        <v>0</v>
      </c>
      <c r="K57" s="65">
        <f>'2.3. GESTIONEAZĂ CERTURI'!K8</f>
        <v>0</v>
      </c>
      <c r="L57" s="65">
        <f>'2.3. GESTIONEAZĂ CERTURI'!L8</f>
        <v>0</v>
      </c>
      <c r="M57" s="65">
        <f>'2.3. GESTIONEAZĂ CERTURI'!M8</f>
        <v>0</v>
      </c>
      <c r="N57" s="66">
        <f>'2.3. GESTIONEAZĂ CERTURI'!N8</f>
        <v>0</v>
      </c>
      <c r="O57" s="67">
        <f>'2.3. GESTIONEAZĂ CERTURI'!O8</f>
        <v>0</v>
      </c>
    </row>
    <row r="58" spans="1:17" ht="14.5" thickBot="1" x14ac:dyDescent="0.35">
      <c r="A58" s="68" t="str">
        <f>'2.3. GESTIONEAZĂ CERTURI'!A9</f>
        <v>Evaluare finală</v>
      </c>
      <c r="B58" s="153">
        <f>'2.3. GESTIONEAZĂ CERTURI'!B9</f>
        <v>0</v>
      </c>
      <c r="C58" s="69">
        <f>'2.3. GESTIONEAZĂ CERTURI'!C9</f>
        <v>0</v>
      </c>
      <c r="D58" s="70">
        <f>'2.3. GESTIONEAZĂ CERTURI'!D9</f>
        <v>0</v>
      </c>
      <c r="E58" s="70">
        <f>'2.3. GESTIONEAZĂ CERTURI'!E9</f>
        <v>0</v>
      </c>
      <c r="F58" s="70">
        <f>'2.3. GESTIONEAZĂ CERTURI'!F9</f>
        <v>0</v>
      </c>
      <c r="G58" s="70">
        <f>'2.3. GESTIONEAZĂ CERTURI'!G9</f>
        <v>0</v>
      </c>
      <c r="H58" s="70">
        <f>'2.3. GESTIONEAZĂ CERTURI'!H9</f>
        <v>0</v>
      </c>
      <c r="I58" s="70">
        <f>'2.3. GESTIONEAZĂ CERTURI'!I9</f>
        <v>0</v>
      </c>
      <c r="J58" s="70">
        <f>'2.3. GESTIONEAZĂ CERTURI'!J9</f>
        <v>0</v>
      </c>
      <c r="K58" s="70">
        <f>'2.3. GESTIONEAZĂ CERTURI'!K9</f>
        <v>0</v>
      </c>
      <c r="L58" s="70">
        <f>'2.3. GESTIONEAZĂ CERTURI'!L9</f>
        <v>0</v>
      </c>
      <c r="M58" s="70">
        <f>'2.3. GESTIONEAZĂ CERTURI'!M9</f>
        <v>0</v>
      </c>
      <c r="N58" s="71">
        <f>'2.3. GESTIONEAZĂ CERTURI'!N9</f>
        <v>0</v>
      </c>
      <c r="O58" s="72">
        <f>'2.3. GESTIONEAZĂ CERTURI'!O9</f>
        <v>0</v>
      </c>
    </row>
    <row r="59" spans="1:17" ht="14.5" thickBot="1" x14ac:dyDescent="0.35">
      <c r="A59" s="73" t="str">
        <f>'2.3. GESTIONEAZĂ CERTURI'!A10</f>
        <v>Scor maxim</v>
      </c>
      <c r="B59" s="97">
        <f>'2.3. GESTIONEAZĂ CERTURI'!B10</f>
        <v>0</v>
      </c>
      <c r="C59" s="74">
        <f>'2.3. GESTIONEAZĂ CERTURI'!C10</f>
        <v>0</v>
      </c>
      <c r="D59" s="74">
        <f>'2.3. GESTIONEAZĂ CERTURI'!D10</f>
        <v>0</v>
      </c>
      <c r="E59" s="74">
        <f>'2.3. GESTIONEAZĂ CERTURI'!E10</f>
        <v>1</v>
      </c>
      <c r="F59" s="74">
        <f>'2.3. GESTIONEAZĂ CERTURI'!F10</f>
        <v>2</v>
      </c>
      <c r="G59" s="74">
        <f>'2.3. GESTIONEAZĂ CERTURI'!G10</f>
        <v>4</v>
      </c>
      <c r="H59" s="74">
        <f>'2.3. GESTIONEAZĂ CERTURI'!H10</f>
        <v>4</v>
      </c>
      <c r="I59" s="74">
        <f>'2.3. GESTIONEAZĂ CERTURI'!I10</f>
        <v>4</v>
      </c>
      <c r="J59" s="74">
        <f>'2.3. GESTIONEAZĂ CERTURI'!J10</f>
        <v>4</v>
      </c>
      <c r="K59" s="74">
        <f>'2.3. GESTIONEAZĂ CERTURI'!K10</f>
        <v>3</v>
      </c>
      <c r="L59" s="74">
        <f>'2.3. GESTIONEAZĂ CERTURI'!L10</f>
        <v>4</v>
      </c>
      <c r="M59" s="74">
        <f>'2.3. GESTIONEAZĂ CERTURI'!M10</f>
        <v>2</v>
      </c>
      <c r="N59" s="75">
        <f>'2.3. GESTIONEAZĂ CERTURI'!N10</f>
        <v>0</v>
      </c>
      <c r="O59" s="76">
        <f>'2.3. GESTIONEAZĂ CERTURI'!O10</f>
        <v>28</v>
      </c>
    </row>
  </sheetData>
  <sheetProtection algorithmName="SHA-512" hashValue="DBd4gqJ5MNIqMvK0cr2q0Jh4V24bc0E8PvV3Y9MsGk0OVC7WaUV5SaGKUVd2Wlgl2lL3qZh5JLvj2Poykvw3lA==" saltValue="wiq7EdSweqYqfe7pbIGYvA==" spinCount="100000" sheet="1" objects="1" scenarios="1"/>
  <mergeCells count="2">
    <mergeCell ref="F2:O3"/>
    <mergeCell ref="A15:O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8</vt:i4>
      </vt:variant>
    </vt:vector>
  </HeadingPairs>
  <TitlesOfParts>
    <vt:vector size="8" baseType="lpstr">
      <vt:lpstr>1.1. SE AUTOPREZINTĂ</vt:lpstr>
      <vt:lpstr>1.2. FACE O ALEGERE</vt:lpstr>
      <vt:lpstr>1.3. SE APĂRĂ PE SINE</vt:lpstr>
      <vt:lpstr>1.4. ÎȘI GESTIONEAZĂ SENTIMENTE</vt:lpstr>
      <vt:lpstr>2.1. ÎMPĂRTĂȘEȘE EXPERIENȚE</vt:lpstr>
      <vt:lpstr>2.2. ESTE POLITICOS</vt:lpstr>
      <vt:lpstr>2.3. GESTIONEAZĂ CERTURI</vt:lpstr>
      <vt:lpstr>DEZV. SOCIALĂ ȘI EMOȚIONALĂ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</dc:creator>
  <cp:lastModifiedBy>Inge José Smelik</cp:lastModifiedBy>
  <dcterms:created xsi:type="dcterms:W3CDTF">2020-01-08T06:57:04Z</dcterms:created>
  <dcterms:modified xsi:type="dcterms:W3CDTF">2020-11-24T06:28:32Z</dcterms:modified>
</cp:coreProperties>
</file>