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3328"/>
  <workbookPr/>
  <mc:AlternateContent xmlns:mc="http://schemas.openxmlformats.org/markup-compatibility/2006">
    <mc:Choice Requires="x15">
      <x15ac:absPath xmlns:x15ac="http://schemas.microsoft.com/office/spreadsheetml/2010/11/ac" url="C:\Users\ingej\Documents\Grile ZML\Grilele Finale\"/>
    </mc:Choice>
  </mc:AlternateContent>
  <xr:revisionPtr revIDLastSave="0" documentId="13_ncr:1_{53F006ED-97DA-4FBB-95B8-3048DB55FBB0}" xr6:coauthVersionLast="45" xr6:coauthVersionMax="45" xr10:uidLastSave="{00000000-0000-0000-0000-000000000000}"/>
  <bookViews>
    <workbookView xWindow="-110" yWindow="-110" windowWidth="19420" windowHeight="10420" tabRatio="754" firstSheet="11" activeTab="12" xr2:uid="{00000000-000D-0000-FFFF-FFFF00000000}"/>
  </bookViews>
  <sheets>
    <sheet name="1.1.BALANS" sheetId="2" r:id="rId1"/>
    <sheet name="1.2 CĂȚĂRARE" sheetId="3" r:id="rId2"/>
    <sheet name="1.3.LEGĂNARE ȘI TUMBE" sheetId="4" r:id="rId3"/>
    <sheet name="1.4.ROSTOGOLIRE" sheetId="5" r:id="rId4"/>
    <sheet name="1.5. SĂRITUL" sheetId="6" r:id="rId5"/>
    <sheet name="1.6.ARUNCARE ȘI PRINDERE" sheetId="7" r:id="rId6"/>
    <sheet name="1.7.JOCURI CU MINGEA" sheetId="8" r:id="rId7"/>
    <sheet name="1.8.JOC DE ALERGARE ȘI PRINDERE" sheetId="9" r:id="rId8"/>
    <sheet name="1.9.JOCURI CU PALTE" sheetId="10" r:id="rId9"/>
    <sheet name="1.10.JOCURI DE LUPTA" sheetId="11" r:id="rId10"/>
    <sheet name="1.11.ACTIVITȚI ÎN CURTEA ȘCOLII" sheetId="12" r:id="rId11"/>
    <sheet name="2.1.AJUTORARE ȘI STRÂNGERE" sheetId="13" r:id="rId12"/>
    <sheet name="2.2.REGULI DE JOC" sheetId="14" r:id="rId13"/>
    <sheet name="2.3.ACCEPTAREA PROPRIILOR POSIB" sheetId="15" r:id="rId14"/>
    <sheet name="3.1.ÎNOTUL" sheetId="16" r:id="rId15"/>
    <sheet name="EDUCAȚIE FIZICĂ" sheetId="1" r:id="rId16"/>
  </sheet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N8" i="14" l="1"/>
  <c r="N9" i="16"/>
  <c r="N8" i="16"/>
  <c r="N10" i="16"/>
  <c r="M9" i="16"/>
  <c r="M8" i="16"/>
  <c r="M10" i="16"/>
  <c r="L9" i="16"/>
  <c r="L8" i="16"/>
  <c r="L10" i="16"/>
  <c r="K9" i="16"/>
  <c r="K8" i="16"/>
  <c r="K10" i="16"/>
  <c r="J9" i="16"/>
  <c r="J8" i="16"/>
  <c r="J10" i="16"/>
  <c r="I9" i="16"/>
  <c r="I8" i="16"/>
  <c r="I10" i="16"/>
  <c r="H9" i="16"/>
  <c r="H8" i="16"/>
  <c r="H10" i="16"/>
  <c r="G9" i="16"/>
  <c r="G8" i="16"/>
  <c r="G10" i="16"/>
  <c r="F9" i="16"/>
  <c r="F8" i="16"/>
  <c r="F10" i="16"/>
  <c r="E9" i="16"/>
  <c r="E8" i="16"/>
  <c r="E10" i="16"/>
  <c r="D9" i="16"/>
  <c r="D8" i="16"/>
  <c r="D10" i="16"/>
  <c r="C9" i="16"/>
  <c r="C8" i="16"/>
  <c r="C10" i="16"/>
  <c r="N9" i="15"/>
  <c r="N8" i="15"/>
  <c r="N10" i="15"/>
  <c r="M9" i="15"/>
  <c r="M8" i="15"/>
  <c r="M10" i="15"/>
  <c r="L9" i="15"/>
  <c r="L8" i="15"/>
  <c r="L10" i="15"/>
  <c r="K9" i="15"/>
  <c r="K8" i="15"/>
  <c r="K10" i="15"/>
  <c r="J9" i="15"/>
  <c r="J8" i="15"/>
  <c r="J10" i="15"/>
  <c r="I9" i="15"/>
  <c r="I8" i="15"/>
  <c r="I10" i="15"/>
  <c r="H9" i="15"/>
  <c r="H8" i="15"/>
  <c r="H10" i="15"/>
  <c r="G9" i="15"/>
  <c r="G8" i="15"/>
  <c r="G10" i="15"/>
  <c r="F9" i="15"/>
  <c r="F8" i="15"/>
  <c r="F10" i="15"/>
  <c r="E9" i="15"/>
  <c r="E8" i="15"/>
  <c r="E10" i="15"/>
  <c r="D9" i="15"/>
  <c r="D8" i="15"/>
  <c r="D10" i="15"/>
  <c r="C9" i="15"/>
  <c r="C8" i="15"/>
  <c r="C10" i="15"/>
  <c r="N9" i="14"/>
  <c r="N10" i="14"/>
  <c r="M9" i="14"/>
  <c r="M8" i="14"/>
  <c r="M10" i="14"/>
  <c r="L9" i="14"/>
  <c r="L8" i="14"/>
  <c r="L10" i="14"/>
  <c r="K9" i="14"/>
  <c r="K8" i="14"/>
  <c r="K10" i="14"/>
  <c r="J9" i="14"/>
  <c r="J8" i="14"/>
  <c r="J10" i="14"/>
  <c r="I9" i="14"/>
  <c r="I8" i="14"/>
  <c r="I10" i="14"/>
  <c r="H9" i="14"/>
  <c r="H8" i="14"/>
  <c r="H10" i="14"/>
  <c r="G9" i="14"/>
  <c r="G8" i="14"/>
  <c r="G10" i="14"/>
  <c r="F9" i="14"/>
  <c r="F8" i="14"/>
  <c r="F10" i="14"/>
  <c r="E9" i="14"/>
  <c r="E8" i="14"/>
  <c r="E10" i="14"/>
  <c r="D9" i="14"/>
  <c r="D8" i="14"/>
  <c r="D10" i="14"/>
  <c r="C9" i="14"/>
  <c r="C8" i="14"/>
  <c r="C10" i="14"/>
  <c r="N9" i="13"/>
  <c r="N8" i="13"/>
  <c r="N10" i="13"/>
  <c r="M9" i="13"/>
  <c r="M8" i="13"/>
  <c r="M10" i="13"/>
  <c r="L9" i="13"/>
  <c r="L8" i="13"/>
  <c r="L10" i="13"/>
  <c r="K9" i="13"/>
  <c r="K8" i="13"/>
  <c r="K10" i="13"/>
  <c r="J9" i="13"/>
  <c r="J8" i="13"/>
  <c r="J10" i="13"/>
  <c r="I9" i="13"/>
  <c r="I8" i="13"/>
  <c r="I10" i="13"/>
  <c r="H9" i="13"/>
  <c r="H8" i="13"/>
  <c r="H10" i="13"/>
  <c r="G9" i="13"/>
  <c r="G8" i="13"/>
  <c r="G10" i="13"/>
  <c r="F9" i="13"/>
  <c r="F8" i="13"/>
  <c r="F10" i="13"/>
  <c r="E9" i="13"/>
  <c r="E8" i="13"/>
  <c r="E10" i="13"/>
  <c r="D9" i="13"/>
  <c r="D8" i="13"/>
  <c r="D10" i="13"/>
  <c r="C9" i="13"/>
  <c r="C8" i="13"/>
  <c r="C10" i="13"/>
  <c r="M9" i="12" l="1"/>
  <c r="M8" i="12"/>
  <c r="M10" i="12"/>
  <c r="L9" i="12"/>
  <c r="L8" i="12"/>
  <c r="L10" i="12"/>
  <c r="K9" i="12"/>
  <c r="K8" i="12"/>
  <c r="K10" i="12"/>
  <c r="J9" i="12"/>
  <c r="J8" i="12"/>
  <c r="J10" i="12"/>
  <c r="I9" i="12"/>
  <c r="I8" i="12"/>
  <c r="I10" i="12"/>
  <c r="H9" i="12"/>
  <c r="H8" i="12"/>
  <c r="H10" i="12"/>
  <c r="G10" i="12"/>
  <c r="F9" i="12"/>
  <c r="F8" i="12"/>
  <c r="F10" i="12"/>
  <c r="E9" i="12"/>
  <c r="E8" i="12"/>
  <c r="E10" i="12"/>
  <c r="D9" i="12"/>
  <c r="D8" i="12"/>
  <c r="D10" i="12"/>
  <c r="C9" i="12"/>
  <c r="C8" i="12"/>
  <c r="C10" i="12"/>
  <c r="J9" i="11"/>
  <c r="J8" i="11"/>
  <c r="J10" i="11"/>
  <c r="I9" i="11"/>
  <c r="I8" i="11"/>
  <c r="I10" i="11"/>
  <c r="H9" i="11"/>
  <c r="H8" i="11"/>
  <c r="H10" i="11"/>
  <c r="G9" i="11"/>
  <c r="G8" i="11"/>
  <c r="G10" i="11"/>
  <c r="F9" i="11"/>
  <c r="F8" i="11"/>
  <c r="F10" i="11"/>
  <c r="E9" i="11"/>
  <c r="E8" i="11"/>
  <c r="E10" i="11"/>
  <c r="D9" i="11"/>
  <c r="D8" i="11"/>
  <c r="D10" i="11"/>
  <c r="C9" i="11"/>
  <c r="C8" i="11"/>
  <c r="C10" i="11"/>
  <c r="N9" i="10"/>
  <c r="N8" i="10"/>
  <c r="N10" i="10"/>
  <c r="M9" i="10"/>
  <c r="M8" i="10"/>
  <c r="M10" i="10"/>
  <c r="L9" i="10"/>
  <c r="L8" i="10"/>
  <c r="L10" i="10"/>
  <c r="K9" i="10"/>
  <c r="K8" i="10"/>
  <c r="K10" i="10"/>
  <c r="J9" i="10"/>
  <c r="J8" i="10"/>
  <c r="J10" i="10"/>
  <c r="I9" i="10"/>
  <c r="I8" i="10"/>
  <c r="I10" i="10"/>
  <c r="H9" i="10"/>
  <c r="H8" i="10"/>
  <c r="H10" i="10"/>
  <c r="G9" i="10"/>
  <c r="G8" i="10"/>
  <c r="G10" i="10"/>
  <c r="F9" i="10"/>
  <c r="F8" i="10"/>
  <c r="F10" i="10"/>
  <c r="E9" i="10"/>
  <c r="E8" i="10"/>
  <c r="E10" i="10"/>
  <c r="D10" i="10"/>
  <c r="C9" i="10"/>
  <c r="C8" i="10"/>
  <c r="C10" i="10"/>
  <c r="K9" i="9"/>
  <c r="K8" i="9"/>
  <c r="K10" i="9"/>
  <c r="J9" i="9"/>
  <c r="J8" i="9"/>
  <c r="J10" i="9"/>
  <c r="I9" i="9"/>
  <c r="I8" i="9"/>
  <c r="I10" i="9"/>
  <c r="H9" i="9"/>
  <c r="H8" i="9"/>
  <c r="H10" i="9"/>
  <c r="G9" i="9"/>
  <c r="G8" i="9"/>
  <c r="G10" i="9"/>
  <c r="F9" i="9"/>
  <c r="F8" i="9"/>
  <c r="F10" i="9"/>
  <c r="E9" i="9"/>
  <c r="E8" i="9"/>
  <c r="E10" i="9"/>
  <c r="D9" i="9"/>
  <c r="D8" i="9"/>
  <c r="D10" i="9"/>
  <c r="N9" i="8"/>
  <c r="N8" i="8"/>
  <c r="N10" i="8"/>
  <c r="M10" i="8"/>
  <c r="L10" i="8"/>
  <c r="K9" i="8"/>
  <c r="K8" i="8"/>
  <c r="K10" i="8"/>
  <c r="J9" i="8"/>
  <c r="J8" i="8"/>
  <c r="J10" i="8"/>
  <c r="I9" i="8"/>
  <c r="I8" i="8"/>
  <c r="I10" i="8"/>
  <c r="H9" i="8"/>
  <c r="H8" i="8"/>
  <c r="H10" i="8"/>
  <c r="G9" i="8"/>
  <c r="G8" i="8"/>
  <c r="G10" i="8"/>
  <c r="F9" i="8"/>
  <c r="F8" i="8"/>
  <c r="F10" i="8"/>
  <c r="E9" i="8"/>
  <c r="E8" i="8"/>
  <c r="E10" i="8"/>
  <c r="M9" i="7"/>
  <c r="M8" i="7"/>
  <c r="M10" i="7"/>
  <c r="L9" i="7"/>
  <c r="L8" i="7"/>
  <c r="L10" i="7"/>
  <c r="K9" i="7"/>
  <c r="K8" i="7"/>
  <c r="K10" i="7"/>
  <c r="J9" i="7"/>
  <c r="J8" i="7"/>
  <c r="J10" i="7"/>
  <c r="I9" i="7"/>
  <c r="I8" i="7"/>
  <c r="I10" i="7"/>
  <c r="H9" i="7"/>
  <c r="H8" i="7"/>
  <c r="H10" i="7"/>
  <c r="G9" i="7"/>
  <c r="G8" i="7"/>
  <c r="G10" i="7"/>
  <c r="F9" i="7"/>
  <c r="F8" i="7"/>
  <c r="F10" i="7"/>
  <c r="E9" i="7"/>
  <c r="E8" i="7"/>
  <c r="E10" i="7"/>
  <c r="D9" i="7"/>
  <c r="D8" i="7"/>
  <c r="D10" i="7"/>
  <c r="C9" i="7"/>
  <c r="C8" i="7"/>
  <c r="C10" i="7"/>
  <c r="N9" i="6"/>
  <c r="N8" i="6"/>
  <c r="N10" i="6"/>
  <c r="M9" i="6"/>
  <c r="M8" i="6"/>
  <c r="M10" i="6"/>
  <c r="L9" i="6"/>
  <c r="L8" i="6"/>
  <c r="L10" i="6"/>
  <c r="K9" i="6"/>
  <c r="K8" i="6"/>
  <c r="K10" i="6"/>
  <c r="J9" i="6"/>
  <c r="J8" i="6"/>
  <c r="J10" i="6"/>
  <c r="I9" i="6"/>
  <c r="I8" i="6"/>
  <c r="I10" i="6"/>
  <c r="H9" i="6"/>
  <c r="H8" i="6"/>
  <c r="H10" i="6"/>
  <c r="G9" i="6"/>
  <c r="G8" i="6"/>
  <c r="G10" i="6"/>
  <c r="F9" i="6"/>
  <c r="F8" i="6"/>
  <c r="F10" i="6"/>
  <c r="E9" i="6"/>
  <c r="E8" i="6"/>
  <c r="E10" i="6"/>
  <c r="D9" i="6"/>
  <c r="D8" i="6"/>
  <c r="D10" i="6"/>
  <c r="C9" i="6"/>
  <c r="C8" i="6"/>
  <c r="C10" i="6"/>
  <c r="N9" i="5"/>
  <c r="N8" i="5"/>
  <c r="N10" i="5"/>
  <c r="M9" i="5"/>
  <c r="M8" i="5"/>
  <c r="M10" i="5"/>
  <c r="L9" i="5"/>
  <c r="L8" i="5"/>
  <c r="L10" i="5"/>
  <c r="K9" i="5"/>
  <c r="K8" i="5"/>
  <c r="K10" i="5"/>
  <c r="J9" i="5"/>
  <c r="J8" i="5"/>
  <c r="J10" i="5"/>
  <c r="I9" i="5"/>
  <c r="I8" i="5"/>
  <c r="I10" i="5"/>
  <c r="H9" i="5"/>
  <c r="H8" i="5"/>
  <c r="H10" i="5"/>
  <c r="G9" i="5"/>
  <c r="G8" i="5"/>
  <c r="G10" i="5"/>
  <c r="F9" i="5"/>
  <c r="F8" i="5"/>
  <c r="F10" i="5"/>
  <c r="E9" i="5"/>
  <c r="E8" i="5"/>
  <c r="E10" i="5"/>
  <c r="D9" i="5"/>
  <c r="D8" i="5"/>
  <c r="D10" i="5"/>
  <c r="C8" i="5"/>
  <c r="C9" i="5"/>
  <c r="C10" i="5"/>
  <c r="N9" i="4" l="1"/>
  <c r="N8" i="4"/>
  <c r="N10" i="4"/>
  <c r="M9" i="4"/>
  <c r="M8" i="4"/>
  <c r="M10" i="4"/>
  <c r="L9" i="4"/>
  <c r="L8" i="4"/>
  <c r="L10" i="4"/>
  <c r="K9" i="4"/>
  <c r="K8" i="4"/>
  <c r="K10" i="4"/>
  <c r="J9" i="4"/>
  <c r="J8" i="4"/>
  <c r="J10" i="4"/>
  <c r="I9" i="4"/>
  <c r="I8" i="4"/>
  <c r="I10" i="4"/>
  <c r="H9" i="4"/>
  <c r="H8" i="4"/>
  <c r="H10" i="4"/>
  <c r="G9" i="4"/>
  <c r="G8" i="4"/>
  <c r="G10" i="4"/>
  <c r="F9" i="4"/>
  <c r="F8" i="4"/>
  <c r="F10" i="4"/>
  <c r="E9" i="4"/>
  <c r="E8" i="4"/>
  <c r="E10" i="4"/>
  <c r="D10" i="4"/>
  <c r="C9" i="4"/>
  <c r="C8" i="4"/>
  <c r="C10" i="4"/>
  <c r="N10" i="3"/>
  <c r="N9" i="3"/>
  <c r="N8" i="3"/>
  <c r="M9" i="3"/>
  <c r="M8" i="3"/>
  <c r="M10" i="3"/>
  <c r="L9" i="3"/>
  <c r="L8" i="3"/>
  <c r="L10" i="3"/>
  <c r="K9" i="3"/>
  <c r="K8" i="3"/>
  <c r="K10" i="3"/>
  <c r="J9" i="3"/>
  <c r="J8" i="3"/>
  <c r="J10" i="3"/>
  <c r="I9" i="3"/>
  <c r="I8" i="3"/>
  <c r="I10" i="3"/>
  <c r="H9" i="3"/>
  <c r="H8" i="3"/>
  <c r="H10" i="3"/>
  <c r="G9" i="3"/>
  <c r="G8" i="3"/>
  <c r="G10" i="3"/>
  <c r="F9" i="3"/>
  <c r="F8" i="3"/>
  <c r="F10" i="3"/>
  <c r="E9" i="3"/>
  <c r="E8" i="3"/>
  <c r="E10" i="3"/>
  <c r="D9" i="3"/>
  <c r="D8" i="3"/>
  <c r="D10" i="3"/>
  <c r="C9" i="3"/>
  <c r="C8" i="3"/>
  <c r="C10" i="3"/>
  <c r="N9" i="2"/>
  <c r="N8" i="2"/>
  <c r="M9" i="2"/>
  <c r="M8" i="2"/>
  <c r="L9" i="2"/>
  <c r="L8" i="2"/>
  <c r="K9" i="2"/>
  <c r="K8" i="2"/>
  <c r="J9" i="2"/>
  <c r="J8" i="2"/>
  <c r="I9" i="2"/>
  <c r="I8" i="2"/>
  <c r="H9" i="2"/>
  <c r="H8" i="2"/>
  <c r="G9" i="2"/>
  <c r="G8" i="2"/>
  <c r="F9" i="2"/>
  <c r="F8" i="2"/>
  <c r="E9" i="2"/>
  <c r="E8" i="2"/>
  <c r="D9" i="2"/>
  <c r="D8" i="2"/>
  <c r="B1" i="3"/>
  <c r="B4" i="1"/>
  <c r="B3" i="1"/>
  <c r="B2" i="1"/>
  <c r="B1" i="1"/>
  <c r="B4" i="16"/>
  <c r="B3" i="16"/>
  <c r="B2" i="16"/>
  <c r="B1" i="16"/>
  <c r="B4" i="15"/>
  <c r="B3" i="15"/>
  <c r="B2" i="15"/>
  <c r="B1" i="15"/>
  <c r="B4" i="14"/>
  <c r="B3" i="14"/>
  <c r="B2" i="14"/>
  <c r="B1" i="14"/>
  <c r="B4" i="13"/>
  <c r="B3" i="13"/>
  <c r="B2" i="13"/>
  <c r="B1" i="13"/>
  <c r="B4" i="12"/>
  <c r="B3" i="12"/>
  <c r="B2" i="12"/>
  <c r="B1" i="12"/>
  <c r="B4" i="11"/>
  <c r="B3" i="11"/>
  <c r="B2" i="11"/>
  <c r="B1" i="11"/>
  <c r="B4" i="10"/>
  <c r="B3" i="10"/>
  <c r="B2" i="10"/>
  <c r="B1" i="10"/>
  <c r="B4" i="9"/>
  <c r="B3" i="9"/>
  <c r="B2" i="9"/>
  <c r="B1" i="9"/>
  <c r="B4" i="8"/>
  <c r="B3" i="8"/>
  <c r="B2" i="8"/>
  <c r="B1" i="8"/>
  <c r="B4" i="7"/>
  <c r="B3" i="7"/>
  <c r="B2" i="7"/>
  <c r="B1" i="7"/>
  <c r="B4" i="6"/>
  <c r="B3" i="6"/>
  <c r="B2" i="6"/>
  <c r="B1" i="6"/>
  <c r="B4" i="5"/>
  <c r="B3" i="5"/>
  <c r="B2" i="5"/>
  <c r="B1" i="5"/>
  <c r="B4" i="4"/>
  <c r="B3" i="4"/>
  <c r="B2" i="4"/>
  <c r="B1" i="4"/>
  <c r="B4" i="3"/>
  <c r="B3" i="3"/>
  <c r="B2" i="3"/>
  <c r="A23" i="1" l="1"/>
  <c r="C9" i="1" s="1"/>
  <c r="A24" i="1"/>
  <c r="B23" i="1"/>
  <c r="C8" i="1" s="1"/>
  <c r="A17" i="1"/>
  <c r="B9" i="1" s="1"/>
  <c r="B17" i="1"/>
  <c r="B8" i="1" s="1"/>
  <c r="A18" i="1"/>
  <c r="A105" i="1"/>
  <c r="P9" i="1" s="1"/>
  <c r="B105" i="1"/>
  <c r="P8" i="1" s="1"/>
  <c r="A97" i="1"/>
  <c r="B97" i="1"/>
  <c r="A91" i="1"/>
  <c r="B91" i="1"/>
  <c r="A85" i="1"/>
  <c r="B85" i="1"/>
  <c r="A77" i="1"/>
  <c r="B77" i="1"/>
  <c r="L8" i="1" s="1"/>
  <c r="A71" i="1"/>
  <c r="B71" i="1"/>
  <c r="A65" i="1"/>
  <c r="B65" i="1"/>
  <c r="J8" i="1" s="1"/>
  <c r="A59" i="1"/>
  <c r="B59" i="1"/>
  <c r="A53" i="1"/>
  <c r="B53" i="1"/>
  <c r="H8" i="1" s="1"/>
  <c r="A47" i="1"/>
  <c r="B47" i="1"/>
  <c r="A41" i="1"/>
  <c r="B41" i="1"/>
  <c r="F8" i="1" s="1"/>
  <c r="A35" i="1"/>
  <c r="E9" i="1" s="1"/>
  <c r="B35" i="1"/>
  <c r="B29" i="1"/>
  <c r="D8" i="1" s="1"/>
  <c r="A29" i="1"/>
  <c r="D9" i="1" s="1"/>
  <c r="M109" i="1"/>
  <c r="J109" i="1"/>
  <c r="I109" i="1"/>
  <c r="F109" i="1"/>
  <c r="E109" i="1"/>
  <c r="O10" i="16"/>
  <c r="O109" i="1" s="1"/>
  <c r="P12" i="1" s="1"/>
  <c r="L108" i="1"/>
  <c r="H108" i="1"/>
  <c r="D108" i="1"/>
  <c r="O9" i="16"/>
  <c r="O108" i="1" s="1"/>
  <c r="P11" i="1" s="1"/>
  <c r="L107" i="1"/>
  <c r="K107" i="1"/>
  <c r="H107" i="1"/>
  <c r="G107" i="1"/>
  <c r="D107" i="1"/>
  <c r="O8" i="16"/>
  <c r="O107" i="1" s="1"/>
  <c r="P10" i="1" s="1"/>
  <c r="N101" i="1"/>
  <c r="J101" i="1"/>
  <c r="F101" i="1"/>
  <c r="O10" i="15"/>
  <c r="O101" i="1" s="1"/>
  <c r="O12" i="1" s="1"/>
  <c r="N100" i="1"/>
  <c r="J100" i="1"/>
  <c r="F100" i="1"/>
  <c r="O9" i="15"/>
  <c r="O100" i="1" s="1"/>
  <c r="O11" i="1" s="1"/>
  <c r="L99" i="1"/>
  <c r="K99" i="1"/>
  <c r="H99" i="1"/>
  <c r="G99" i="1"/>
  <c r="D99" i="1"/>
  <c r="O8" i="15"/>
  <c r="O99" i="1" s="1"/>
  <c r="O10" i="1" s="1"/>
  <c r="M95" i="1"/>
  <c r="J95" i="1"/>
  <c r="I95" i="1"/>
  <c r="F95" i="1"/>
  <c r="E95" i="1"/>
  <c r="O10" i="14"/>
  <c r="O95" i="1" s="1"/>
  <c r="N12" i="1" s="1"/>
  <c r="L94" i="1"/>
  <c r="H94" i="1"/>
  <c r="D94" i="1"/>
  <c r="O9" i="14"/>
  <c r="O94" i="1" s="1"/>
  <c r="N11" i="1" s="1"/>
  <c r="L93" i="1"/>
  <c r="K93" i="1"/>
  <c r="H93" i="1"/>
  <c r="G93" i="1"/>
  <c r="D93" i="1"/>
  <c r="O8" i="14"/>
  <c r="O93" i="1" s="1"/>
  <c r="N10" i="1" s="1"/>
  <c r="N89" i="1"/>
  <c r="M89" i="1"/>
  <c r="J89" i="1"/>
  <c r="I89" i="1"/>
  <c r="F89" i="1"/>
  <c r="E89" i="1"/>
  <c r="O10" i="13"/>
  <c r="O89" i="1" s="1"/>
  <c r="M12" i="1" s="1"/>
  <c r="L88" i="1"/>
  <c r="H88" i="1"/>
  <c r="D88" i="1"/>
  <c r="O9" i="13"/>
  <c r="O88" i="1" s="1"/>
  <c r="M11" i="1" s="1"/>
  <c r="L87" i="1"/>
  <c r="K87" i="1"/>
  <c r="H87" i="1"/>
  <c r="G87" i="1"/>
  <c r="D87" i="1"/>
  <c r="O8" i="13"/>
  <c r="O87" i="1" s="1"/>
  <c r="M10" i="1" s="1"/>
  <c r="M81" i="1"/>
  <c r="J81" i="1"/>
  <c r="I81" i="1"/>
  <c r="F81" i="1"/>
  <c r="E81" i="1"/>
  <c r="O10" i="12"/>
  <c r="O81" i="1" s="1"/>
  <c r="L12" i="1" s="1"/>
  <c r="L80" i="1"/>
  <c r="H80" i="1"/>
  <c r="G9" i="12"/>
  <c r="O9" i="12" s="1"/>
  <c r="O80" i="1" s="1"/>
  <c r="L11" i="1" s="1"/>
  <c r="D80" i="1"/>
  <c r="L79" i="1"/>
  <c r="K79" i="1"/>
  <c r="H79" i="1"/>
  <c r="G8" i="12"/>
  <c r="G79" i="1" s="1"/>
  <c r="D79" i="1"/>
  <c r="O8" i="12"/>
  <c r="O79" i="1" s="1"/>
  <c r="L10" i="1" s="1"/>
  <c r="K75" i="1"/>
  <c r="G75" i="1"/>
  <c r="O10" i="11"/>
  <c r="O75" i="1" s="1"/>
  <c r="K12" i="1" s="1"/>
  <c r="N74" i="1"/>
  <c r="K74" i="1"/>
  <c r="J74" i="1"/>
  <c r="G74" i="1"/>
  <c r="F74" i="1"/>
  <c r="O9" i="11"/>
  <c r="O74" i="1" s="1"/>
  <c r="K11" i="1" s="1"/>
  <c r="M73" i="1"/>
  <c r="I73" i="1"/>
  <c r="E73" i="1"/>
  <c r="O8" i="11"/>
  <c r="O73" i="1" s="1"/>
  <c r="K10" i="1" s="1"/>
  <c r="K69" i="1"/>
  <c r="G69" i="1"/>
  <c r="O10" i="10"/>
  <c r="O69" i="1" s="1"/>
  <c r="J12" i="1" s="1"/>
  <c r="N68" i="1"/>
  <c r="K68" i="1"/>
  <c r="J68" i="1"/>
  <c r="G68" i="1"/>
  <c r="F68" i="1"/>
  <c r="D9" i="10"/>
  <c r="O9" i="10"/>
  <c r="O68" i="1" s="1"/>
  <c r="J11" i="1" s="1"/>
  <c r="M67" i="1"/>
  <c r="I67" i="1"/>
  <c r="E67" i="1"/>
  <c r="D8" i="10"/>
  <c r="O8" i="10" s="1"/>
  <c r="O67" i="1" s="1"/>
  <c r="J10" i="1" s="1"/>
  <c r="C10" i="9"/>
  <c r="O10" i="9" s="1"/>
  <c r="O63" i="1" s="1"/>
  <c r="I12" i="1" s="1"/>
  <c r="N62" i="1"/>
  <c r="K62" i="1"/>
  <c r="J62" i="1"/>
  <c r="G62" i="1"/>
  <c r="F62" i="1"/>
  <c r="C9" i="9"/>
  <c r="O9" i="9" s="1"/>
  <c r="O62" i="1" s="1"/>
  <c r="I11" i="1" s="1"/>
  <c r="M61" i="1"/>
  <c r="I61" i="1"/>
  <c r="E61" i="1"/>
  <c r="C8" i="9"/>
  <c r="O8" i="9" s="1"/>
  <c r="O61" i="1" s="1"/>
  <c r="I10" i="1" s="1"/>
  <c r="K57" i="1"/>
  <c r="G57" i="1"/>
  <c r="O10" i="8"/>
  <c r="O57" i="1" s="1"/>
  <c r="H12" i="1" s="1"/>
  <c r="N56" i="1"/>
  <c r="M9" i="8"/>
  <c r="O9" i="8" s="1"/>
  <c r="O56" i="1" s="1"/>
  <c r="H11" i="1" s="1"/>
  <c r="L9" i="8"/>
  <c r="K56" i="1"/>
  <c r="J56" i="1"/>
  <c r="G56" i="1"/>
  <c r="F56" i="1"/>
  <c r="M8" i="8"/>
  <c r="M55" i="1" s="1"/>
  <c r="L8" i="8"/>
  <c r="L55" i="1" s="1"/>
  <c r="I55" i="1"/>
  <c r="E55" i="1"/>
  <c r="N51" i="1"/>
  <c r="K51" i="1"/>
  <c r="J51" i="1"/>
  <c r="G51" i="1"/>
  <c r="F51" i="1"/>
  <c r="O10" i="7"/>
  <c r="O51" i="1" s="1"/>
  <c r="G12" i="1" s="1"/>
  <c r="O9" i="7"/>
  <c r="O50" i="1" s="1"/>
  <c r="G11" i="1" s="1"/>
  <c r="M49" i="1"/>
  <c r="L49" i="1"/>
  <c r="I49" i="1"/>
  <c r="H49" i="1"/>
  <c r="E49" i="1"/>
  <c r="D49" i="1"/>
  <c r="O8" i="7"/>
  <c r="O49" i="1" s="1"/>
  <c r="G10" i="1" s="1"/>
  <c r="K45" i="1"/>
  <c r="G45" i="1"/>
  <c r="O10" i="6"/>
  <c r="O45" i="1" s="1"/>
  <c r="F12" i="1" s="1"/>
  <c r="N44" i="1"/>
  <c r="K44" i="1"/>
  <c r="J44" i="1"/>
  <c r="G44" i="1"/>
  <c r="F44" i="1"/>
  <c r="O9" i="6"/>
  <c r="O44" i="1" s="1"/>
  <c r="F11" i="1" s="1"/>
  <c r="M43" i="1"/>
  <c r="I43" i="1"/>
  <c r="E43" i="1"/>
  <c r="O8" i="6"/>
  <c r="O43" i="1" s="1"/>
  <c r="F10" i="1" s="1"/>
  <c r="K39" i="1"/>
  <c r="G39" i="1"/>
  <c r="O10" i="5"/>
  <c r="O39" i="1" s="1"/>
  <c r="E12" i="1" s="1"/>
  <c r="N38" i="1"/>
  <c r="K38" i="1"/>
  <c r="J38" i="1"/>
  <c r="G38" i="1"/>
  <c r="F38" i="1"/>
  <c r="O9" i="5"/>
  <c r="O38" i="1" s="1"/>
  <c r="E11" i="1" s="1"/>
  <c r="M37" i="1"/>
  <c r="I37" i="1"/>
  <c r="E37" i="1"/>
  <c r="O8" i="5"/>
  <c r="O37" i="1" s="1"/>
  <c r="E10" i="1" s="1"/>
  <c r="K33" i="1"/>
  <c r="G33" i="1"/>
  <c r="O10" i="4"/>
  <c r="O33" i="1" s="1"/>
  <c r="D12" i="1" s="1"/>
  <c r="N32" i="1"/>
  <c r="J32" i="1"/>
  <c r="G32" i="1"/>
  <c r="F32" i="1"/>
  <c r="D9" i="4"/>
  <c r="D32" i="1" s="1"/>
  <c r="M31" i="1"/>
  <c r="I31" i="1"/>
  <c r="E31" i="1"/>
  <c r="D8" i="4"/>
  <c r="D31" i="1" s="1"/>
  <c r="O10" i="3"/>
  <c r="O27" i="1" s="1"/>
  <c r="C12" i="1" s="1"/>
  <c r="O9" i="3"/>
  <c r="O26" i="1" s="1"/>
  <c r="C11" i="1" s="1"/>
  <c r="O8" i="3"/>
  <c r="O25" i="1" s="1"/>
  <c r="C10" i="1" s="1"/>
  <c r="N10" i="2"/>
  <c r="M10" i="2"/>
  <c r="M21" i="1" s="1"/>
  <c r="L10" i="2"/>
  <c r="L21" i="1" s="1"/>
  <c r="K10" i="2"/>
  <c r="K21" i="1" s="1"/>
  <c r="J10" i="2"/>
  <c r="I10" i="2"/>
  <c r="H10" i="2"/>
  <c r="H21" i="1" s="1"/>
  <c r="G10" i="2"/>
  <c r="G21" i="1" s="1"/>
  <c r="F10" i="2"/>
  <c r="F21" i="1" s="1"/>
  <c r="E10" i="2"/>
  <c r="E21" i="1" s="1"/>
  <c r="D10" i="2"/>
  <c r="C10" i="2"/>
  <c r="C9" i="2"/>
  <c r="C8" i="2"/>
  <c r="O9" i="1"/>
  <c r="O8" i="1"/>
  <c r="N9" i="1"/>
  <c r="N8" i="1"/>
  <c r="M9" i="1"/>
  <c r="M8" i="1"/>
  <c r="K9" i="1"/>
  <c r="K8" i="1"/>
  <c r="I9" i="1"/>
  <c r="I8" i="1"/>
  <c r="H9" i="1"/>
  <c r="G8" i="1"/>
  <c r="F9" i="1"/>
  <c r="E8" i="1"/>
  <c r="C24" i="1"/>
  <c r="D24" i="1"/>
  <c r="C30" i="1"/>
  <c r="D30" i="1"/>
  <c r="C36" i="1"/>
  <c r="D36" i="1"/>
  <c r="C42" i="1"/>
  <c r="D42" i="1"/>
  <c r="C48" i="1"/>
  <c r="D48" i="1"/>
  <c r="C54" i="1"/>
  <c r="D54" i="1"/>
  <c r="C60" i="1"/>
  <c r="D60" i="1"/>
  <c r="C66" i="1"/>
  <c r="D66" i="1"/>
  <c r="C78" i="1"/>
  <c r="D78" i="1"/>
  <c r="C86" i="1"/>
  <c r="D86" i="1"/>
  <c r="C92" i="1"/>
  <c r="D92" i="1"/>
  <c r="C106" i="1"/>
  <c r="D106" i="1"/>
  <c r="C98" i="1"/>
  <c r="D98" i="1"/>
  <c r="A106" i="1"/>
  <c r="E106" i="1"/>
  <c r="F106" i="1"/>
  <c r="G106" i="1"/>
  <c r="H106" i="1"/>
  <c r="I106" i="1"/>
  <c r="J106" i="1"/>
  <c r="K106" i="1"/>
  <c r="L106" i="1"/>
  <c r="M106" i="1"/>
  <c r="N106" i="1"/>
  <c r="O106" i="1"/>
  <c r="A107" i="1"/>
  <c r="B107" i="1"/>
  <c r="E107" i="1"/>
  <c r="F107" i="1"/>
  <c r="I107" i="1"/>
  <c r="J107" i="1"/>
  <c r="M107" i="1"/>
  <c r="N107" i="1"/>
  <c r="A108" i="1"/>
  <c r="B108" i="1"/>
  <c r="C108" i="1"/>
  <c r="E108" i="1"/>
  <c r="F108" i="1"/>
  <c r="G108" i="1"/>
  <c r="I108" i="1"/>
  <c r="J108" i="1"/>
  <c r="K108" i="1"/>
  <c r="M108" i="1"/>
  <c r="N108" i="1"/>
  <c r="A109" i="1"/>
  <c r="C109" i="1"/>
  <c r="D109" i="1"/>
  <c r="G109" i="1"/>
  <c r="H109" i="1"/>
  <c r="K109" i="1"/>
  <c r="L109" i="1"/>
  <c r="N109" i="1"/>
  <c r="A98" i="1"/>
  <c r="E98" i="1"/>
  <c r="F98" i="1"/>
  <c r="G98" i="1"/>
  <c r="H98" i="1"/>
  <c r="I98" i="1"/>
  <c r="J98" i="1"/>
  <c r="K98" i="1"/>
  <c r="L98" i="1"/>
  <c r="M98" i="1"/>
  <c r="N98" i="1"/>
  <c r="O98" i="1"/>
  <c r="A99" i="1"/>
  <c r="B99" i="1"/>
  <c r="E99" i="1"/>
  <c r="F99" i="1"/>
  <c r="I99" i="1"/>
  <c r="J99" i="1"/>
  <c r="M99" i="1"/>
  <c r="N99" i="1"/>
  <c r="A100" i="1"/>
  <c r="B100" i="1"/>
  <c r="C100" i="1"/>
  <c r="D100" i="1"/>
  <c r="E100" i="1"/>
  <c r="G100" i="1"/>
  <c r="H100" i="1"/>
  <c r="I100" i="1"/>
  <c r="K100" i="1"/>
  <c r="L100" i="1"/>
  <c r="M100" i="1"/>
  <c r="A101" i="1"/>
  <c r="C101" i="1"/>
  <c r="D101" i="1"/>
  <c r="E101" i="1"/>
  <c r="G101" i="1"/>
  <c r="H101" i="1"/>
  <c r="I101" i="1"/>
  <c r="K101" i="1"/>
  <c r="L101" i="1"/>
  <c r="M101" i="1"/>
  <c r="A92" i="1"/>
  <c r="E92" i="1"/>
  <c r="F92" i="1"/>
  <c r="G92" i="1"/>
  <c r="H92" i="1"/>
  <c r="I92" i="1"/>
  <c r="J92" i="1"/>
  <c r="K92" i="1"/>
  <c r="L92" i="1"/>
  <c r="M92" i="1"/>
  <c r="N92" i="1"/>
  <c r="O92" i="1"/>
  <c r="A93" i="1"/>
  <c r="B93" i="1"/>
  <c r="E93" i="1"/>
  <c r="F93" i="1"/>
  <c r="I93" i="1"/>
  <c r="J93" i="1"/>
  <c r="M93" i="1"/>
  <c r="N93" i="1"/>
  <c r="A94" i="1"/>
  <c r="B94" i="1"/>
  <c r="C94" i="1"/>
  <c r="E94" i="1"/>
  <c r="F94" i="1"/>
  <c r="G94" i="1"/>
  <c r="I94" i="1"/>
  <c r="J94" i="1"/>
  <c r="K94" i="1"/>
  <c r="M94" i="1"/>
  <c r="N94" i="1"/>
  <c r="A95" i="1"/>
  <c r="C95" i="1"/>
  <c r="D95" i="1"/>
  <c r="G95" i="1"/>
  <c r="H95" i="1"/>
  <c r="K95" i="1"/>
  <c r="L95" i="1"/>
  <c r="N95" i="1"/>
  <c r="A86" i="1"/>
  <c r="E86" i="1"/>
  <c r="F86" i="1"/>
  <c r="G86" i="1"/>
  <c r="H86" i="1"/>
  <c r="I86" i="1"/>
  <c r="J86" i="1"/>
  <c r="K86" i="1"/>
  <c r="L86" i="1"/>
  <c r="M86" i="1"/>
  <c r="N86" i="1"/>
  <c r="O86" i="1"/>
  <c r="A87" i="1"/>
  <c r="B87" i="1"/>
  <c r="E87" i="1"/>
  <c r="F87" i="1"/>
  <c r="I87" i="1"/>
  <c r="J87" i="1"/>
  <c r="M87" i="1"/>
  <c r="N87" i="1"/>
  <c r="A88" i="1"/>
  <c r="B88" i="1"/>
  <c r="C88" i="1"/>
  <c r="E88" i="1"/>
  <c r="F88" i="1"/>
  <c r="G88" i="1"/>
  <c r="I88" i="1"/>
  <c r="J88" i="1"/>
  <c r="K88" i="1"/>
  <c r="M88" i="1"/>
  <c r="N88" i="1"/>
  <c r="A89" i="1"/>
  <c r="C89" i="1"/>
  <c r="D89" i="1"/>
  <c r="G89" i="1"/>
  <c r="H89" i="1"/>
  <c r="K89" i="1"/>
  <c r="L89" i="1"/>
  <c r="A78" i="1"/>
  <c r="E78" i="1"/>
  <c r="F78" i="1"/>
  <c r="G78" i="1"/>
  <c r="H78" i="1"/>
  <c r="I78" i="1"/>
  <c r="J78" i="1"/>
  <c r="K78" i="1"/>
  <c r="L78" i="1"/>
  <c r="M78" i="1"/>
  <c r="N78" i="1"/>
  <c r="O78" i="1"/>
  <c r="A79" i="1"/>
  <c r="B79" i="1"/>
  <c r="E79" i="1"/>
  <c r="F79" i="1"/>
  <c r="I79" i="1"/>
  <c r="J79" i="1"/>
  <c r="M79" i="1"/>
  <c r="N79" i="1"/>
  <c r="A80" i="1"/>
  <c r="B80" i="1"/>
  <c r="C80" i="1"/>
  <c r="E80" i="1"/>
  <c r="F80" i="1"/>
  <c r="I80" i="1"/>
  <c r="J80" i="1"/>
  <c r="K80" i="1"/>
  <c r="M80" i="1"/>
  <c r="N80" i="1"/>
  <c r="A81" i="1"/>
  <c r="C81" i="1"/>
  <c r="D81" i="1"/>
  <c r="G81" i="1"/>
  <c r="H81" i="1"/>
  <c r="K81" i="1"/>
  <c r="L81" i="1"/>
  <c r="N81" i="1"/>
  <c r="A72" i="1"/>
  <c r="C72" i="1"/>
  <c r="D72" i="1"/>
  <c r="E72" i="1"/>
  <c r="F72" i="1"/>
  <c r="G72" i="1"/>
  <c r="H72" i="1"/>
  <c r="I72" i="1"/>
  <c r="J72" i="1"/>
  <c r="K72" i="1"/>
  <c r="L72" i="1"/>
  <c r="M72" i="1"/>
  <c r="N72" i="1"/>
  <c r="O72" i="1"/>
  <c r="A73" i="1"/>
  <c r="B73" i="1"/>
  <c r="C73" i="1"/>
  <c r="D73" i="1"/>
  <c r="F73" i="1"/>
  <c r="G73" i="1"/>
  <c r="H73" i="1"/>
  <c r="J73" i="1"/>
  <c r="K73" i="1"/>
  <c r="L73" i="1"/>
  <c r="N73" i="1"/>
  <c r="A74" i="1"/>
  <c r="B74" i="1"/>
  <c r="D74" i="1"/>
  <c r="E74" i="1"/>
  <c r="H74" i="1"/>
  <c r="I74" i="1"/>
  <c r="L74" i="1"/>
  <c r="M74" i="1"/>
  <c r="A75" i="1"/>
  <c r="D75" i="1"/>
  <c r="E75" i="1"/>
  <c r="F75" i="1"/>
  <c r="H75" i="1"/>
  <c r="I75" i="1"/>
  <c r="J75" i="1"/>
  <c r="L75" i="1"/>
  <c r="M75" i="1"/>
  <c r="N75" i="1"/>
  <c r="A66" i="1"/>
  <c r="E66" i="1"/>
  <c r="F66" i="1"/>
  <c r="G66" i="1"/>
  <c r="H66" i="1"/>
  <c r="I66" i="1"/>
  <c r="J66" i="1"/>
  <c r="K66" i="1"/>
  <c r="L66" i="1"/>
  <c r="M66" i="1"/>
  <c r="N66" i="1"/>
  <c r="O66" i="1"/>
  <c r="A67" i="1"/>
  <c r="B67" i="1"/>
  <c r="C67" i="1"/>
  <c r="D67" i="1"/>
  <c r="F67" i="1"/>
  <c r="G67" i="1"/>
  <c r="H67" i="1"/>
  <c r="J67" i="1"/>
  <c r="K67" i="1"/>
  <c r="L67" i="1"/>
  <c r="N67" i="1"/>
  <c r="A68" i="1"/>
  <c r="B68" i="1"/>
  <c r="D68" i="1"/>
  <c r="E68" i="1"/>
  <c r="H68" i="1"/>
  <c r="I68" i="1"/>
  <c r="L68" i="1"/>
  <c r="M68" i="1"/>
  <c r="A69" i="1"/>
  <c r="D69" i="1"/>
  <c r="E69" i="1"/>
  <c r="F69" i="1"/>
  <c r="H69" i="1"/>
  <c r="I69" i="1"/>
  <c r="J69" i="1"/>
  <c r="L69" i="1"/>
  <c r="M69" i="1"/>
  <c r="N69" i="1"/>
  <c r="A60" i="1"/>
  <c r="E60" i="1"/>
  <c r="F60" i="1"/>
  <c r="G60" i="1"/>
  <c r="H60" i="1"/>
  <c r="I60" i="1"/>
  <c r="J60" i="1"/>
  <c r="K60" i="1"/>
  <c r="L60" i="1"/>
  <c r="M60" i="1"/>
  <c r="N60" i="1"/>
  <c r="O60" i="1"/>
  <c r="A61" i="1"/>
  <c r="B61" i="1"/>
  <c r="D61" i="1"/>
  <c r="F61" i="1"/>
  <c r="G61" i="1"/>
  <c r="H61" i="1"/>
  <c r="J61" i="1"/>
  <c r="K61" i="1"/>
  <c r="L61" i="1"/>
  <c r="N61" i="1"/>
  <c r="A62" i="1"/>
  <c r="B62" i="1"/>
  <c r="D62" i="1"/>
  <c r="E62" i="1"/>
  <c r="H62" i="1"/>
  <c r="I62" i="1"/>
  <c r="L62" i="1"/>
  <c r="M62" i="1"/>
  <c r="A63" i="1"/>
  <c r="D63" i="1"/>
  <c r="E63" i="1"/>
  <c r="F63" i="1"/>
  <c r="G63" i="1"/>
  <c r="H63" i="1"/>
  <c r="I63" i="1"/>
  <c r="J63" i="1"/>
  <c r="K63" i="1"/>
  <c r="L63" i="1"/>
  <c r="M63" i="1"/>
  <c r="N63" i="1"/>
  <c r="A54" i="1"/>
  <c r="E54" i="1"/>
  <c r="F54" i="1"/>
  <c r="G54" i="1"/>
  <c r="H54" i="1"/>
  <c r="I54" i="1"/>
  <c r="J54" i="1"/>
  <c r="K54" i="1"/>
  <c r="L54" i="1"/>
  <c r="M54" i="1"/>
  <c r="N54" i="1"/>
  <c r="O54" i="1"/>
  <c r="A55" i="1"/>
  <c r="B55" i="1"/>
  <c r="C55" i="1"/>
  <c r="D55" i="1"/>
  <c r="F55" i="1"/>
  <c r="G55" i="1"/>
  <c r="H55" i="1"/>
  <c r="J55" i="1"/>
  <c r="K55" i="1"/>
  <c r="N55" i="1"/>
  <c r="A56" i="1"/>
  <c r="B56" i="1"/>
  <c r="D56" i="1"/>
  <c r="E56" i="1"/>
  <c r="H56" i="1"/>
  <c r="I56" i="1"/>
  <c r="L56" i="1"/>
  <c r="A57" i="1"/>
  <c r="D57" i="1"/>
  <c r="E57" i="1"/>
  <c r="F57" i="1"/>
  <c r="H57" i="1"/>
  <c r="I57" i="1"/>
  <c r="J57" i="1"/>
  <c r="L57" i="1"/>
  <c r="M57" i="1"/>
  <c r="N57" i="1"/>
  <c r="A48" i="1"/>
  <c r="E48" i="1"/>
  <c r="F48" i="1"/>
  <c r="G48" i="1"/>
  <c r="H48" i="1"/>
  <c r="I48" i="1"/>
  <c r="J48" i="1"/>
  <c r="K48" i="1"/>
  <c r="L48" i="1"/>
  <c r="M48" i="1"/>
  <c r="N48" i="1"/>
  <c r="O48" i="1"/>
  <c r="A49" i="1"/>
  <c r="B49" i="1"/>
  <c r="C49" i="1"/>
  <c r="F49" i="1"/>
  <c r="G49" i="1"/>
  <c r="J49" i="1"/>
  <c r="K49" i="1"/>
  <c r="N49" i="1"/>
  <c r="A50" i="1"/>
  <c r="B50" i="1"/>
  <c r="C50" i="1"/>
  <c r="D50" i="1"/>
  <c r="E50" i="1"/>
  <c r="F50" i="1"/>
  <c r="G50" i="1"/>
  <c r="H50" i="1"/>
  <c r="I50" i="1"/>
  <c r="J50" i="1"/>
  <c r="K50" i="1"/>
  <c r="L50" i="1"/>
  <c r="M50" i="1"/>
  <c r="N50" i="1"/>
  <c r="A51" i="1"/>
  <c r="D51" i="1"/>
  <c r="E51" i="1"/>
  <c r="H51" i="1"/>
  <c r="I51" i="1"/>
  <c r="L51" i="1"/>
  <c r="M51" i="1"/>
  <c r="A42" i="1"/>
  <c r="E42" i="1"/>
  <c r="F42" i="1"/>
  <c r="G42" i="1"/>
  <c r="H42" i="1"/>
  <c r="I42" i="1"/>
  <c r="J42" i="1"/>
  <c r="K42" i="1"/>
  <c r="L42" i="1"/>
  <c r="M42" i="1"/>
  <c r="N42" i="1"/>
  <c r="O42" i="1"/>
  <c r="A43" i="1"/>
  <c r="B43" i="1"/>
  <c r="C43" i="1"/>
  <c r="D43" i="1"/>
  <c r="F43" i="1"/>
  <c r="G43" i="1"/>
  <c r="H43" i="1"/>
  <c r="J43" i="1"/>
  <c r="K43" i="1"/>
  <c r="L43" i="1"/>
  <c r="N43" i="1"/>
  <c r="A44" i="1"/>
  <c r="B44" i="1"/>
  <c r="D44" i="1"/>
  <c r="E44" i="1"/>
  <c r="H44" i="1"/>
  <c r="I44" i="1"/>
  <c r="L44" i="1"/>
  <c r="M44" i="1"/>
  <c r="A45" i="1"/>
  <c r="D45" i="1"/>
  <c r="E45" i="1"/>
  <c r="F45" i="1"/>
  <c r="H45" i="1"/>
  <c r="I45" i="1"/>
  <c r="J45" i="1"/>
  <c r="L45" i="1"/>
  <c r="M45" i="1"/>
  <c r="N45" i="1"/>
  <c r="A36" i="1"/>
  <c r="E36" i="1"/>
  <c r="F36" i="1"/>
  <c r="G36" i="1"/>
  <c r="H36" i="1"/>
  <c r="I36" i="1"/>
  <c r="J36" i="1"/>
  <c r="K36" i="1"/>
  <c r="L36" i="1"/>
  <c r="M36" i="1"/>
  <c r="N36" i="1"/>
  <c r="O36" i="1"/>
  <c r="A37" i="1"/>
  <c r="B37" i="1"/>
  <c r="C37" i="1"/>
  <c r="D37" i="1"/>
  <c r="F37" i="1"/>
  <c r="G37" i="1"/>
  <c r="H37" i="1"/>
  <c r="J37" i="1"/>
  <c r="K37" i="1"/>
  <c r="L37" i="1"/>
  <c r="N37" i="1"/>
  <c r="A38" i="1"/>
  <c r="B38" i="1"/>
  <c r="D38" i="1"/>
  <c r="E38" i="1"/>
  <c r="H38" i="1"/>
  <c r="I38" i="1"/>
  <c r="L38" i="1"/>
  <c r="M38" i="1"/>
  <c r="A39" i="1"/>
  <c r="D39" i="1"/>
  <c r="E39" i="1"/>
  <c r="F39" i="1"/>
  <c r="H39" i="1"/>
  <c r="I39" i="1"/>
  <c r="J39" i="1"/>
  <c r="L39" i="1"/>
  <c r="M39" i="1"/>
  <c r="N39" i="1"/>
  <c r="A30" i="1"/>
  <c r="E30" i="1"/>
  <c r="F30" i="1"/>
  <c r="G30" i="1"/>
  <c r="H30" i="1"/>
  <c r="I30" i="1"/>
  <c r="J30" i="1"/>
  <c r="K30" i="1"/>
  <c r="L30" i="1"/>
  <c r="M30" i="1"/>
  <c r="N30" i="1"/>
  <c r="O30" i="1"/>
  <c r="A31" i="1"/>
  <c r="B31" i="1"/>
  <c r="C31" i="1"/>
  <c r="F31" i="1"/>
  <c r="G31" i="1"/>
  <c r="H31" i="1"/>
  <c r="J31" i="1"/>
  <c r="K31" i="1"/>
  <c r="L31" i="1"/>
  <c r="N31" i="1"/>
  <c r="A32" i="1"/>
  <c r="B32" i="1"/>
  <c r="E32" i="1"/>
  <c r="H32" i="1"/>
  <c r="I32" i="1"/>
  <c r="K32" i="1"/>
  <c r="L32" i="1"/>
  <c r="M32" i="1"/>
  <c r="A33" i="1"/>
  <c r="D33" i="1"/>
  <c r="E33" i="1"/>
  <c r="F33" i="1"/>
  <c r="H33" i="1"/>
  <c r="I33" i="1"/>
  <c r="J33" i="1"/>
  <c r="L33" i="1"/>
  <c r="M33" i="1"/>
  <c r="N33" i="1"/>
  <c r="E24" i="1"/>
  <c r="F24" i="1"/>
  <c r="G24" i="1"/>
  <c r="H24" i="1"/>
  <c r="I24" i="1"/>
  <c r="J24" i="1"/>
  <c r="K24" i="1"/>
  <c r="L24" i="1"/>
  <c r="M24" i="1"/>
  <c r="N24" i="1"/>
  <c r="O24" i="1"/>
  <c r="A25" i="1"/>
  <c r="B25" i="1"/>
  <c r="C25" i="1"/>
  <c r="D25" i="1"/>
  <c r="E25" i="1"/>
  <c r="F25" i="1"/>
  <c r="G25" i="1"/>
  <c r="H25" i="1"/>
  <c r="I25" i="1"/>
  <c r="J25" i="1"/>
  <c r="K25" i="1"/>
  <c r="L25" i="1"/>
  <c r="M25" i="1"/>
  <c r="N25" i="1"/>
  <c r="A26" i="1"/>
  <c r="B26" i="1"/>
  <c r="C26" i="1"/>
  <c r="D26" i="1"/>
  <c r="E26" i="1"/>
  <c r="F26" i="1"/>
  <c r="G26" i="1"/>
  <c r="H26" i="1"/>
  <c r="I26" i="1"/>
  <c r="J26" i="1"/>
  <c r="K26" i="1"/>
  <c r="L26" i="1"/>
  <c r="M26" i="1"/>
  <c r="N26" i="1"/>
  <c r="A27" i="1"/>
  <c r="C27" i="1"/>
  <c r="D27" i="1"/>
  <c r="E27" i="1"/>
  <c r="F27" i="1"/>
  <c r="G27" i="1"/>
  <c r="H27" i="1"/>
  <c r="I27" i="1"/>
  <c r="J27" i="1"/>
  <c r="K27" i="1"/>
  <c r="L27" i="1"/>
  <c r="M27" i="1"/>
  <c r="N27" i="1"/>
  <c r="C18" i="1"/>
  <c r="D18" i="1"/>
  <c r="E18" i="1"/>
  <c r="F18" i="1"/>
  <c r="G18" i="1"/>
  <c r="H18" i="1"/>
  <c r="I18" i="1"/>
  <c r="J18" i="1"/>
  <c r="K18" i="1"/>
  <c r="L18" i="1"/>
  <c r="M18" i="1"/>
  <c r="N18" i="1"/>
  <c r="O18" i="1"/>
  <c r="A19" i="1"/>
  <c r="B19" i="1"/>
  <c r="C19" i="1"/>
  <c r="D19" i="1"/>
  <c r="E19" i="1"/>
  <c r="F19" i="1"/>
  <c r="G19" i="1"/>
  <c r="H19" i="1"/>
  <c r="I19" i="1"/>
  <c r="J19" i="1"/>
  <c r="K19" i="1"/>
  <c r="L19" i="1"/>
  <c r="M19" i="1"/>
  <c r="N19" i="1"/>
  <c r="A20" i="1"/>
  <c r="B20" i="1"/>
  <c r="C20" i="1"/>
  <c r="D20" i="1"/>
  <c r="E20" i="1"/>
  <c r="F20" i="1"/>
  <c r="G20" i="1"/>
  <c r="H20" i="1"/>
  <c r="I20" i="1"/>
  <c r="J20" i="1"/>
  <c r="K20" i="1"/>
  <c r="L20" i="1"/>
  <c r="M20" i="1"/>
  <c r="N20" i="1"/>
  <c r="A21" i="1"/>
  <c r="C21" i="1"/>
  <c r="D21" i="1"/>
  <c r="I21" i="1"/>
  <c r="J21" i="1"/>
  <c r="N21" i="1"/>
  <c r="O9" i="4" l="1"/>
  <c r="O32" i="1" s="1"/>
  <c r="D11" i="1" s="1"/>
  <c r="O8" i="8"/>
  <c r="O55" i="1" s="1"/>
  <c r="H10" i="1" s="1"/>
  <c r="M56" i="1"/>
  <c r="O8" i="4"/>
  <c r="O31" i="1" s="1"/>
  <c r="D10" i="1" s="1"/>
  <c r="C61" i="1"/>
  <c r="G80" i="1"/>
  <c r="C107" i="1"/>
  <c r="C99" i="1"/>
  <c r="C93" i="1"/>
  <c r="C87" i="1"/>
  <c r="C79" i="1"/>
  <c r="C74" i="1"/>
  <c r="C75" i="1"/>
  <c r="C68" i="1"/>
  <c r="C69" i="1"/>
  <c r="C62" i="1"/>
  <c r="C63" i="1"/>
  <c r="C56" i="1"/>
  <c r="C57" i="1"/>
  <c r="C51" i="1"/>
  <c r="C44" i="1"/>
  <c r="C45" i="1"/>
  <c r="C38" i="1"/>
  <c r="C39" i="1"/>
  <c r="C32" i="1"/>
  <c r="C33" i="1"/>
  <c r="O10" i="2"/>
  <c r="O21" i="1" s="1"/>
  <c r="B12" i="1" s="1"/>
  <c r="Q12" i="1" s="1"/>
  <c r="O8" i="2"/>
  <c r="O19" i="1" s="1"/>
  <c r="B10" i="1" s="1"/>
  <c r="Q10" i="1" s="1"/>
  <c r="O9" i="2"/>
  <c r="O20" i="1" s="1"/>
  <c r="B11" i="1" s="1"/>
  <c r="Q11" i="1" l="1"/>
</calcChain>
</file>

<file path=xl/sharedStrings.xml><?xml version="1.0" encoding="utf-8"?>
<sst xmlns="http://schemas.openxmlformats.org/spreadsheetml/2006/main" count="1125" uniqueCount="542">
  <si>
    <t>Legendă:</t>
  </si>
  <si>
    <t>/</t>
  </si>
  <si>
    <t>scor realizat</t>
  </si>
  <si>
    <t>Evaluare inițială</t>
  </si>
  <si>
    <t>Evaluare finală</t>
  </si>
  <si>
    <t>Data evaluării</t>
  </si>
  <si>
    <t xml:space="preserve">nivel 1 </t>
  </si>
  <si>
    <t xml:space="preserve">nivel 2 </t>
  </si>
  <si>
    <t xml:space="preserve">nivel 3 </t>
  </si>
  <si>
    <t xml:space="preserve">nivel 4 </t>
  </si>
  <si>
    <t xml:space="preserve">nivel 5 </t>
  </si>
  <si>
    <t xml:space="preserve">nivel 6 </t>
  </si>
  <si>
    <t xml:space="preserve">nivel 7 </t>
  </si>
  <si>
    <t xml:space="preserve">nivel 8 </t>
  </si>
  <si>
    <t xml:space="preserve">nivel 9 </t>
  </si>
  <si>
    <t xml:space="preserve">nivel 10 </t>
  </si>
  <si>
    <t xml:space="preserve">nivel 11 </t>
  </si>
  <si>
    <t>nivel 12</t>
  </si>
  <si>
    <t xml:space="preserve">*Observații: </t>
  </si>
  <si>
    <t xml:space="preserve">Rezultatele evaluării se completează: </t>
  </si>
  <si>
    <t>Competențe</t>
  </si>
  <si>
    <t>Nivel</t>
  </si>
  <si>
    <t xml:space="preserve"> Achiziții</t>
  </si>
  <si>
    <t xml:space="preserve">Obs. </t>
  </si>
  <si>
    <t>EDUCAȚIA FIZICĂ</t>
  </si>
  <si>
    <t xml:space="preserve">1.2. Cățărare (Scara fixă care poate fi 
și înclinată) </t>
  </si>
  <si>
    <t>1.4. Rostogolire</t>
  </si>
  <si>
    <t>1.5. Săritul</t>
  </si>
  <si>
    <t xml:space="preserve">1.6. Aruncare şi prindere 
</t>
  </si>
  <si>
    <t>1.1. Balans</t>
  </si>
  <si>
    <t xml:space="preserve">1.3. Legănare şi tumbe  </t>
  </si>
  <si>
    <t xml:space="preserve">1.7. Jocuri cu mingea   </t>
  </si>
  <si>
    <t>1) Joacă respectând regulile jocuri precum: prinderea mingii, rațele și vânătorii etc.</t>
  </si>
  <si>
    <t xml:space="preserve">1.8. Jocuri de alergare şi prindere </t>
  </si>
  <si>
    <t xml:space="preserve">/ </t>
  </si>
  <si>
    <t xml:space="preserve">1.9. Jocuri cu palete
</t>
  </si>
  <si>
    <t>1.10. Jocuri de "luptă"</t>
  </si>
  <si>
    <t xml:space="preserve">1.11. Activităţi în curtea şcolii (afară) </t>
  </si>
  <si>
    <t>2. Stabilește împreună (la comun) condiţiile/situaţiile de mişcare</t>
  </si>
  <si>
    <t xml:space="preserve">2.1. Ajutorare şi strângere </t>
  </si>
  <si>
    <t>2.2. Reguli de joc</t>
  </si>
  <si>
    <t>2.3. Perceperea şi acceptarea propriilor  posibilităţi</t>
  </si>
  <si>
    <t>3: Învață abilitățile de înot</t>
  </si>
  <si>
    <t xml:space="preserve">3.1. Înotul </t>
  </si>
  <si>
    <t>Scor maxim</t>
  </si>
  <si>
    <t xml:space="preserve">1.1. </t>
  </si>
  <si>
    <t>Balans</t>
  </si>
  <si>
    <t xml:space="preserve">1.2. </t>
  </si>
  <si>
    <t xml:space="preserve">1.3. </t>
  </si>
  <si>
    <t>Rostogolire</t>
  </si>
  <si>
    <t xml:space="preserve">1.4. </t>
  </si>
  <si>
    <t xml:space="preserve">1.5. </t>
  </si>
  <si>
    <t xml:space="preserve">Aruncare şi prindere </t>
  </si>
  <si>
    <t xml:space="preserve">1.7. </t>
  </si>
  <si>
    <t xml:space="preserve">Jocuri cu mingea </t>
  </si>
  <si>
    <t xml:space="preserve">1.8. </t>
  </si>
  <si>
    <t>Jocuri cu palete</t>
  </si>
  <si>
    <t xml:space="preserve">1.10. </t>
  </si>
  <si>
    <t>Jocuri de "luptă"</t>
  </si>
  <si>
    <t xml:space="preserve">Activităţi în curtea şcolii (afară) </t>
  </si>
  <si>
    <t xml:space="preserve">2.1. </t>
  </si>
  <si>
    <t xml:space="preserve">2.2. </t>
  </si>
  <si>
    <t>Reguli de joc</t>
  </si>
  <si>
    <t xml:space="preserve">2.3. </t>
  </si>
  <si>
    <t>Perceperea şi acceptarea propriilor  posibilităţi</t>
  </si>
  <si>
    <t>Cățărare</t>
  </si>
  <si>
    <t xml:space="preserve">Legănare şi tumbe  </t>
  </si>
  <si>
    <t>Săritul</t>
  </si>
  <si>
    <t xml:space="preserve">1.6. 
</t>
  </si>
  <si>
    <t xml:space="preserve">Jocuri de alergare şi prindere </t>
  </si>
  <si>
    <t xml:space="preserve">1.9. 
</t>
  </si>
  <si>
    <t xml:space="preserve">1.11. 
</t>
  </si>
  <si>
    <t xml:space="preserve">Ajutorare şi strângere </t>
  </si>
  <si>
    <t xml:space="preserve">3.1.  </t>
  </si>
  <si>
    <t>Înotul</t>
  </si>
  <si>
    <t>Evaluatori la:</t>
  </si>
  <si>
    <t>Evaluare inițială: …………………………..</t>
  </si>
  <si>
    <t>Evaluare finală: …………………………….</t>
  </si>
  <si>
    <t xml:space="preserve"> </t>
  </si>
  <si>
    <t>1  = dacă realizează itemul</t>
  </si>
  <si>
    <t>0  = dacă nu realizează itemul</t>
  </si>
  <si>
    <r>
      <rPr>
        <b/>
        <sz val="11"/>
        <rFont val="Times New Roman"/>
        <family val="1"/>
        <charset val="238"/>
      </rPr>
      <t>X =</t>
    </r>
    <r>
      <rPr>
        <sz val="11"/>
        <rFont val="Times New Roman"/>
        <family val="1"/>
        <charset val="238"/>
      </rPr>
      <t xml:space="preserve"> dacă nu realizează itemul din cauza dizabilității/ domiciliului/ lipsei materialelor adaptate etc</t>
    </r>
  </si>
  <si>
    <t>Școala:</t>
  </si>
  <si>
    <t>…..</t>
  </si>
  <si>
    <t>Elev:</t>
  </si>
  <si>
    <t>…</t>
  </si>
  <si>
    <t>Clasa:</t>
  </si>
  <si>
    <t>….</t>
  </si>
  <si>
    <t>Vârsta:</t>
  </si>
  <si>
    <t>..</t>
  </si>
  <si>
    <r>
      <t xml:space="preserve">In coloana </t>
    </r>
    <r>
      <rPr>
        <b/>
        <sz val="11"/>
        <color indexed="8"/>
        <rFont val="Times New Roman"/>
        <family val="1"/>
        <charset val="238"/>
      </rPr>
      <t>Obs</t>
    </r>
    <r>
      <rPr>
        <sz val="11"/>
        <color indexed="8"/>
        <rFont val="Times New Roman"/>
        <family val="1"/>
      </rPr>
      <t xml:space="preserve">. se noteaza </t>
    </r>
    <r>
      <rPr>
        <b/>
        <sz val="11"/>
        <color indexed="8"/>
        <rFont val="Times New Roman"/>
        <family val="1"/>
      </rPr>
      <t>*1, *2</t>
    </r>
    <r>
      <rPr>
        <sz val="11"/>
        <color indexed="8"/>
        <rFont val="Times New Roman"/>
        <family val="1"/>
      </rPr>
      <t>, etc.  iar observația cu același indicator va fi notată în careul de la finalul grilei.</t>
    </r>
  </si>
  <si>
    <t>In coloana Obs. se noteaza *1, *2, etc.  iar observația cu același indicator va fi notată în careul de la finalul grilei.</t>
  </si>
  <si>
    <t xml:space="preserve">1) Se duce în apă (piscină) fără să  protesteze. </t>
  </si>
  <si>
    <t xml:space="preserve">1) Nu îi este frică de apă, ţine capul deasupra. </t>
  </si>
  <si>
    <t>2) Stropeşte.</t>
  </si>
  <si>
    <t xml:space="preserve">3) Se joacă cu mingea în apă. </t>
  </si>
  <si>
    <t>1) Pluteşte pe colac, saltea.</t>
  </si>
  <si>
    <t>2) Rămâne calm când este stropit.</t>
  </si>
  <si>
    <t>1) Pluteşte singur, fără sprijin.</t>
  </si>
  <si>
    <t xml:space="preserve">2) Bagă capul în apă. </t>
  </si>
  <si>
    <t>1) Înoată pe burtă, dând din picioare şi având o plută în mână.</t>
  </si>
  <si>
    <t>2) Face mişcarea de înot pe spate cu pluta.</t>
  </si>
  <si>
    <t xml:space="preserve">3) Se joacă independent într-o piscină cu puţină apă. </t>
  </si>
  <si>
    <t>4) Sare în apă.</t>
  </si>
  <si>
    <t xml:space="preserve">1) Face mişcarea de înot pe burtă cu picioarele şi braţele fără plută. </t>
  </si>
  <si>
    <t xml:space="preserve">2) Face mişcarea de înot pe spate fără suporturi de plutire. </t>
  </si>
  <si>
    <t xml:space="preserve">3) Se joacă sigur într-o piscină cu puţină apă. </t>
  </si>
  <si>
    <t xml:space="preserve">4) Se aruncă singur din piscină. </t>
  </si>
  <si>
    <t>1) Dă din picioare şi braţe stând pe loc câteva secunde.</t>
  </si>
  <si>
    <t xml:space="preserve">2) Înoată 12,5 m pe burtă în piscina adâncă.   </t>
  </si>
  <si>
    <t>3) Înoată 12,5 m pe spate în piscina adâncă .</t>
  </si>
  <si>
    <t>4) Sare în apă de pe marginea înaltă.</t>
  </si>
  <si>
    <t xml:space="preserve">5) Se scunfundă sub o linie / coardă. </t>
  </si>
  <si>
    <t xml:space="preserve">1) Înoată 12,5 m pe burtă şi pe spate într-o piscină adâncă.  </t>
  </si>
  <si>
    <t xml:space="preserve">2) Se scunfundă  sub o linie /coardă îmbrăcat cu haine. </t>
  </si>
  <si>
    <t xml:space="preserve">3) Iese independent din piscină îmbrăcat cu haine. </t>
  </si>
  <si>
    <t>4) Dă din picioare şi braţe stând pe loc 30 de secunde.</t>
  </si>
  <si>
    <t>1) Înoată o lungime de bazin pe burtă, iar înapoi pe spate.</t>
  </si>
  <si>
    <t>2) Înoată printr-o gaură ce se află într-un material sub apă.</t>
  </si>
  <si>
    <t xml:space="preserve">3) Dă din picioare şi braţe stând pe loc 60 de secunde. </t>
  </si>
  <si>
    <t xml:space="preserve">4) Înoată 50 m pe burtă şi pe spate în piscina adâncă. </t>
  </si>
  <si>
    <t>5) Înoată câțiva metri în stilul craul sau liber.</t>
  </si>
  <si>
    <t xml:space="preserve">6) Dă din picioare şi braţe stând pe loc 15 de secunde îmbrăcat cu haine. </t>
  </si>
  <si>
    <t>7) Înoată 3 m sub apă.</t>
  </si>
  <si>
    <t>1) Dă din picioare stând pe loc câteva secunde.</t>
  </si>
  <si>
    <t xml:space="preserve">2) Sare întâi cu capul în apă. </t>
  </si>
  <si>
    <t>1) Înoată 75 m pe burtă şi pe spate.</t>
  </si>
  <si>
    <t xml:space="preserve">2) Înoată 25 m pe burtă şi pe spate. </t>
  </si>
  <si>
    <t xml:space="preserve">3) Înoată 6 m sub apă. </t>
  </si>
  <si>
    <t xml:space="preserve">1) Dă din picioare şi braţe stând pe loc 30 de secunde. </t>
  </si>
  <si>
    <t xml:space="preserve">2) Dă din picioare şi braţe stând pe loc 30 de secunde şi apoi alte 30 de secunde numai cu picioarele. </t>
  </si>
  <si>
    <t>3) Înoată 10 m în stilul craul sau liber.</t>
  </si>
  <si>
    <t xml:space="preserve">4) Se scunfundă să ia un obiect de pe fundul piscinei. </t>
  </si>
  <si>
    <t>1) Mărturisește când nu are curaj să facă ceva.</t>
  </si>
  <si>
    <t xml:space="preserve">2) Acceptă ajutorul învăţătorului. </t>
  </si>
  <si>
    <t xml:space="preserve">1) Indică când are nevoie de ajutor. </t>
  </si>
  <si>
    <t xml:space="preserve">1) Încearcă, după încurajarea învăţătorului, să execute sarcina fără ajutor. </t>
  </si>
  <si>
    <t>1) Spune ce activităţi nu are curaj să execute.</t>
  </si>
  <si>
    <t xml:space="preserve">2) Îi încurajează pe alţii. </t>
  </si>
  <si>
    <t>1) Se uită atent la activităţile realizate de celălalt.</t>
  </si>
  <si>
    <t xml:space="preserve">1) Joacă cu plăcere un joc în care există riscul de a pierde.  </t>
  </si>
  <si>
    <t xml:space="preserve">1) Recunoaște că nu poate câștiga tot timpul. </t>
  </si>
  <si>
    <t xml:space="preserve">2) Spune singur dacă a executat bine o anumită mişcare.  </t>
  </si>
  <si>
    <t>3) Lasă să câștige un coleg care este mai puțin îndemânatic.</t>
  </si>
  <si>
    <t xml:space="preserve">1) Îi încurajează pe alţii.  </t>
  </si>
  <si>
    <t xml:space="preserve">2) Apreciază acțiunile celorlalţi. </t>
  </si>
  <si>
    <t>3) Oferă ajutor prietenilor.</t>
  </si>
  <si>
    <t xml:space="preserve">4) Îl felicită pe cel care câștigă. </t>
  </si>
  <si>
    <t xml:space="preserve">1) Acceptă ajutorul celorlalţi colegi.  </t>
  </si>
  <si>
    <t>1) Oferă celorlalţi sfaturi /îi antrenează.</t>
  </si>
  <si>
    <t xml:space="preserve">2) Apreciază dacă va reuși sau nu în realizarea unei sarcini la ora de sport. </t>
  </si>
  <si>
    <t xml:space="preserve">1) Își dozează energia astfel încât să poată executa o anumită mişcare un timp îndelungat. </t>
  </si>
  <si>
    <t xml:space="preserve">1) Estimează ritmul corect de alergare pentru a putea alerga un timp mai îndelungat.  </t>
  </si>
  <si>
    <t xml:space="preserve">1) Aduce mingea la locul indicat. </t>
  </si>
  <si>
    <t xml:space="preserve">2) Aplică propriile reguli unui joc liber. </t>
  </si>
  <si>
    <t xml:space="preserve">1) Aplică reguli la un joc simplu (batistuţa). </t>
  </si>
  <si>
    <t xml:space="preserve">1) Își aşteaptă rândul. </t>
  </si>
  <si>
    <t xml:space="preserve">2) Urmează indicaţiile învăţătorului.  </t>
  </si>
  <si>
    <t xml:space="preserve">1) Crează o echipă prin alegerea partenerilor. </t>
  </si>
  <si>
    <t xml:space="preserve">1) Aplică regulile unui joc de prindere. </t>
  </si>
  <si>
    <t xml:space="preserve">1) Recunoaşte situaţiile în care alţii nu respectă regulile. </t>
  </si>
  <si>
    <t xml:space="preserve">2) Schimbă la moment dat rolul după ce a primit o instrucţie clară şi o face în mod cinstit.  </t>
  </si>
  <si>
    <t xml:space="preserve">1) Dă semnalul de start când colegii sunt gata de pornire. </t>
  </si>
  <si>
    <t>2) Crează grupuri egale la număr (până în 10 jucători).</t>
  </si>
  <si>
    <t xml:space="preserve">1) Îi corectează pe alţii când nu aplică regulile. </t>
  </si>
  <si>
    <t>2) Cunoaşte regulile de bază ale jocurilor jucate des.</t>
  </si>
  <si>
    <t>1) Ţine minte scorul la jocuri .</t>
  </si>
  <si>
    <t>2) Aplică regulile de bază ale jocurilor jucate deseori.</t>
  </si>
  <si>
    <t xml:space="preserve">1) Face o împărţire corectă a membrilor iar dacă la un moment dat trebuie să schimbe rolurile face o reîmpărțire în mod cinstit. </t>
  </si>
  <si>
    <t>2) Face echipe comparabile de 3 persoane.</t>
  </si>
  <si>
    <t xml:space="preserve">1) Oferă soluţii la problemele apărute în crearea echipelor. </t>
  </si>
  <si>
    <t xml:space="preserve">2) Joacă cu alţii un joc fără abitrul. </t>
  </si>
  <si>
    <t>1) Aplică regulile într-un mod obiectiv.</t>
  </si>
  <si>
    <t>2) Sancționează în mod exigent încălcarea regulilor.</t>
  </si>
  <si>
    <t>3) Colaborează în cadrul echipei.</t>
  </si>
  <si>
    <t>4) Se adaptează uşor când trece de la un joc cu un element de tip partidă/concurs la unul fără acest element.</t>
  </si>
  <si>
    <t xml:space="preserve">2) Îşi ia mingea de la locul indicat.  </t>
  </si>
  <si>
    <t>1) Ajută învăţătorul în strângerea materialelor mici.</t>
  </si>
  <si>
    <t>1) Ajută învăţătorul cu pregătirea şi strângerea materialelor uşoare (de exemplu saltele, cercuri, popice).</t>
  </si>
  <si>
    <t xml:space="preserve">1) Ia sau aduce în mod conştient lucruri conform sarcinii date de învăţător. </t>
  </si>
  <si>
    <t xml:space="preserve">1) Verifică dacă materiale cerute de învăţător sunt prezente. </t>
  </si>
  <si>
    <t xml:space="preserve">1) Strânge după instrucţiuni exacte o contrucţie cunoscută. </t>
  </si>
  <si>
    <t xml:space="preserve">2) Pune o anumită cantitate de lucruri urmând sarcina dată de învăţător (popice, maxim 5). </t>
  </si>
  <si>
    <t>1) Pune la loc, după instrucţiuni exacte, un număr de 3 elemente (de exemplu saltea, minge, popice).</t>
  </si>
  <si>
    <t xml:space="preserve">2) Așează lucrurile în poziție dreaptă atunci când sunt în poziție strâmbă. </t>
  </si>
  <si>
    <t>1) Colaborează cu colegii la o sarcină de gimnastică.</t>
  </si>
  <si>
    <t>2) Colaborează cu colegii în realizarea unei sarcini.</t>
  </si>
  <si>
    <t xml:space="preserve">3) Pregăteşte un traseu cunoscut pentru un joc cu mingea. </t>
  </si>
  <si>
    <t>1) Îi încurajează pe ceilalţi să ajute la pregătirea sau la strângerea lucrurilor.</t>
  </si>
  <si>
    <t xml:space="preserve">1) Oferă sarcini celorlalţi cu privire la ce pot pregăti sau strânge. </t>
  </si>
  <si>
    <t xml:space="preserve">1) Le arată mişcările ce trebuie realizate colegilor şi/sau le oferă o explicaţie. </t>
  </si>
  <si>
    <t>1) Colaborează cu colegii la strângerea lucrurilor mari şi grele (de exemplu aparate, saltea mare).</t>
  </si>
  <si>
    <t xml:space="preserve">1) Stă aşezat pe un cărucior, pe o sanie care este împinsă-trasă de un coleg. </t>
  </si>
  <si>
    <t xml:space="preserve">1) Merge pe tricicletă fără a manevra ghidonul. </t>
  </si>
  <si>
    <t>2) Împinge-trage o sanie fără să fie cineva pe ea.</t>
  </si>
  <si>
    <t xml:space="preserve">1) Merge pe tricicletă şi face o curbă.  </t>
  </si>
  <si>
    <t xml:space="preserve">2) Împinge-trage o sanie fără să fie cineva pe ea. </t>
  </si>
  <si>
    <t>3) Împinge-trage o sanie şi face o curbă.</t>
  </si>
  <si>
    <t>1) Merge pe bicicletă dotată cu un set de roţi adiționale, fară a utiliza ghidonul.</t>
  </si>
  <si>
    <t xml:space="preserve">2) Merge împreună cu un adult pe sanie. </t>
  </si>
  <si>
    <t>1)Merge pe bicicletă dotată cu un set de roţi adiționale şi face o curbă.</t>
  </si>
  <si>
    <t xml:space="preserve">2) Frânează la timp când merge pe bicicletă. </t>
  </si>
  <si>
    <t xml:space="preserve">3) Merge împreună cu un coleg pe sanie stând aşezat pe un suport înclinat. </t>
  </si>
  <si>
    <t>4) Merge, în echilibru, cu găleți mici ținând de mânerele lor.</t>
  </si>
  <si>
    <t xml:space="preserve">5) Sare șotron folosind ambele picioare. </t>
  </si>
  <si>
    <t xml:space="preserve">1) Merge pe o trotinetă. </t>
  </si>
  <si>
    <t xml:space="preserve">2) Merge singur pe sanie stând aşezat pe un suport înclinat.  </t>
  </si>
  <si>
    <t xml:space="preserve">3) Sare șotron într-un picior. </t>
  </si>
  <si>
    <t xml:space="preserve">4) Ţinteşte cu bile din sticlă o țintă rotundă, mică.  </t>
  </si>
  <si>
    <t xml:space="preserve">1) Manevrează ghidonul bicicletei sau trotinetei pe un traseu de slalom. </t>
  </si>
  <si>
    <t xml:space="preserve">1) Merge pe bicicletă obişnuită. </t>
  </si>
  <si>
    <t xml:space="preserve">2) Rămâne în picioare pe role. </t>
  </si>
  <si>
    <t>3) Sare într-un picior pe un model stabilit în figurile desenate (pe stradă).</t>
  </si>
  <si>
    <t xml:space="preserve">1) Merge pe skateboard . </t>
  </si>
  <si>
    <t xml:space="preserve">2) Merge singur pe role. </t>
  </si>
  <si>
    <t>1) Merge pe bicicletă obişnuită ocolind obstacolele.</t>
  </si>
  <si>
    <t>2) Merge pe skateboard-snowboard-ski stând în picioare pe placă, pe suprafață plată.</t>
  </si>
  <si>
    <t>1) Merge pe skateboard-snowboard-ski stând în picioare pe suprafață înclinată.</t>
  </si>
  <si>
    <t>2) Stă aşezat în mâini şi cu picioarele în sus.</t>
  </si>
  <si>
    <t xml:space="preserve">1) Trage de un băţ. </t>
  </si>
  <si>
    <t>1) Trage un coleg peste o linie.</t>
  </si>
  <si>
    <t xml:space="preserve">2) Opune rezistenţă când altcineva încearcă să-i ia mingea. </t>
  </si>
  <si>
    <t xml:space="preserve">1) Opune rezistenţă când un coleg vrea să-l tragă peste linie. </t>
  </si>
  <si>
    <t xml:space="preserve">2) Preia o minge de la altcineva care trebuie să o apere ţinându-o pe podea. </t>
  </si>
  <si>
    <t>3) Își trântește adversarul folosindu-se de încheiatura mâinii şi de genunchi.</t>
  </si>
  <si>
    <t xml:space="preserve">1) Determină un coleg să treacă peste o  linie trăgând de o sfoară. </t>
  </si>
  <si>
    <t xml:space="preserve">2) Variază rolurile dintre "a trage" şi "a împinge" pentru ca altcineva din spate să ajungă în balans. </t>
  </si>
  <si>
    <t>3) Își rostogoleşte pe spate colegul culcat pe burtă  şi învers.</t>
  </si>
  <si>
    <t xml:space="preserve">1) Opune rezistenţă când altcineva încearcă să îl tragă sau să îl împingă din starea de echilibru. </t>
  </si>
  <si>
    <t xml:space="preserve">2) Împinge pe saltea pe cineva care stă în picioare. </t>
  </si>
  <si>
    <t>3) Ţine un coleg într-o mișcare simplă de judo.</t>
  </si>
  <si>
    <t xml:space="preserve">1) Trage de sfoară împreună cu 3 colegi. </t>
  </si>
  <si>
    <t xml:space="preserve">2) Încearcă să-și dezechilibreze adversarul în timp ce el este dezechilibrat de adversar. </t>
  </si>
  <si>
    <t xml:space="preserve">3) Ridică un coleg. </t>
  </si>
  <si>
    <t xml:space="preserve">4) Împinge pe cineva care stă cu genunchii pe saltea. </t>
  </si>
  <si>
    <t xml:space="preserve">5) Ţine un coleg în două poziții simple, diferite de judo. </t>
  </si>
  <si>
    <t>1) Trage un coleg peste un obstacol.</t>
  </si>
  <si>
    <t>2) Opune rezistenţă când altcineva încearcă să-l rostogolească.</t>
  </si>
  <si>
    <t xml:space="preserve">3) Opune rezistenţă când altcineva încearcă să-l împingă pe saltea. </t>
  </si>
  <si>
    <t xml:space="preserve">4) Rostogoleşte un adversar cu două tehnici simple de rostogolire.  </t>
  </si>
  <si>
    <t xml:space="preserve">1) Joacă "lupta cu baston": fiecare participant ține același baston și încearcă să-l împingă pe celălalt cu o parte a bastonului în podea. </t>
  </si>
  <si>
    <t>2) Ţine un coleg care doreşte să se elibereze dintr-un cerc făcut din ceilalți parteneri din joc.</t>
  </si>
  <si>
    <t xml:space="preserve">3) Încearcă să se elibereze pe el însuşi dintr-un cerc în care ceilalţi încearcă să-l menţină. </t>
  </si>
  <si>
    <t>4) Face o aruncare a adversarului cu piciorul lui ţinând mâneca celuilalt (judo).</t>
  </si>
  <si>
    <t xml:space="preserve">1) Nimereşte cu o paletă un obiect static. </t>
  </si>
  <si>
    <t>1) Nimereşte cu paleta un balon.</t>
  </si>
  <si>
    <t>1) Nimereşte cu paleta o minge mare, moale.</t>
  </si>
  <si>
    <t xml:space="preserve">1)Bate cu paleta o minge mare, moale. </t>
  </si>
  <si>
    <t>1) Bate cu o paletă o minge mare.</t>
  </si>
  <si>
    <t>1) Lovește o minge de tenis cu o rachetă.</t>
  </si>
  <si>
    <t xml:space="preserve">2) Mută cu o crosă de hockei o minge mare dintr-o parte în alta a sălii. </t>
  </si>
  <si>
    <t>1) Lovește un fluturaş cu o paletă de badminton.</t>
  </si>
  <si>
    <t>2) Mută cu o crosă de hockei o minge de hockei, dintr-o parte în alta a sălii.</t>
  </si>
  <si>
    <t>2) Mută cu o crosă de hockei o minge de hockei în jurul unei popice.</t>
  </si>
  <si>
    <t xml:space="preserve">1) Lovește o minge de tenis cu o paletă. </t>
  </si>
  <si>
    <t xml:space="preserve">2) Lovește o minge de tenis cu o bâtă plată de cricket.  </t>
  </si>
  <si>
    <t>1) Lovește cu o paletă o minge de tenis, făcând mai multe atingeri de podea.</t>
  </si>
  <si>
    <t xml:space="preserve">2) Depășeşte un coleg având mingea la crosa lui de hockei. </t>
  </si>
  <si>
    <t>1) Bate o minge de tenis de 5 ori la perete, cu o paletă, atingând de fiecare dată peretele dar numai o dată podeaua.</t>
  </si>
  <si>
    <t xml:space="preserve">2) Opreşte o minge cu crosa sa de hockei. </t>
  </si>
  <si>
    <t>1) Joacă tenis, tenis de masă şi  badminton cu un coleg.</t>
  </si>
  <si>
    <t>2) Aplică mişcări tactice.</t>
  </si>
  <si>
    <t>3) Nimereşte o minge de tenis cu o bâtă rotundă de softbal.</t>
  </si>
  <si>
    <t xml:space="preserve">4) Lovește un fluturaş /minge de tenis de 5 ori.  </t>
  </si>
  <si>
    <t xml:space="preserve">5) Lovește o minge de tenis cu o paletă. </t>
  </si>
  <si>
    <t>6) Mânuiește partea plată şi rotundă a stickul de hockei.</t>
  </si>
  <si>
    <t xml:space="preserve">1) Merge înainte menținând o linie dreaptă. </t>
  </si>
  <si>
    <t>2) Merge în lateral.</t>
  </si>
  <si>
    <t xml:space="preserve">3) Stă pe loc fără să se mişte. </t>
  </si>
  <si>
    <t>1) Merge drept printre două linii.</t>
  </si>
  <si>
    <t xml:space="preserve">2) Merge cu spatele. </t>
  </si>
  <si>
    <t xml:space="preserve">1) Merge în linie dreaptă la o ștafetă cu un coleg. </t>
  </si>
  <si>
    <t>2) Fuge de copilul care are rolul de a-i  prinde pe ceilalți copii în joc.</t>
  </si>
  <si>
    <t>1) Face un concurs de alergare cu un coleg.</t>
  </si>
  <si>
    <t xml:space="preserve">2) Aleargă să îi prindă pe ceilalţi copii când îi vine rândul. </t>
  </si>
  <si>
    <t xml:space="preserve">3) Joacă “prinselea” într-o sală mică. </t>
  </si>
  <si>
    <t xml:space="preserve">1) Merge pe o linie dreaptă la o ștafetă, dus şi întors prin sală, cu 3 colegi. </t>
  </si>
  <si>
    <t>2) Joacă “prinselea” într-o sală mare.</t>
  </si>
  <si>
    <t xml:space="preserve">1) Merge 5 metri sărind. </t>
  </si>
  <si>
    <t>2) Face o ștafetă pe un traseu cu popice.</t>
  </si>
  <si>
    <t>3) Face cu un coleg un concurs de alergare, cu mai multe runde.</t>
  </si>
  <si>
    <t xml:space="preserve">4) Joacă “prinselea” cu doi colegi. </t>
  </si>
  <si>
    <t>5) Joacă “prinselea” având o sarcină în plus (de exemplu a strânge cuburi).</t>
  </si>
  <si>
    <t>1) Face o ștafetă pe un traseu cu obstacole (a păși printre bănci).</t>
  </si>
  <si>
    <t>2) Joacă “prinselea” cu schimbarea rolului (persoana care prinde sau cea are fuge).</t>
  </si>
  <si>
    <t xml:space="preserve">3) Are curaj să se apropie de cel care trebuie să îl prindă. </t>
  </si>
  <si>
    <t xml:space="preserve">1) Aleargă un timp mai îndelungat. </t>
  </si>
  <si>
    <t>2) Schimbă direcţia mersului pentru a deruta.</t>
  </si>
  <si>
    <t>1) Porneşte o cursă de alergare cu o atitudine de start eficientă.</t>
  </si>
  <si>
    <t xml:space="preserve">1) Pasează imediat o minge înapoi. </t>
  </si>
  <si>
    <t>2) Ţinteşte cu o minge o gaură mare (cerc din plastic) de la 2 metri.</t>
  </si>
  <si>
    <t>1) Pasează o minge mare către popice.</t>
  </si>
  <si>
    <t xml:space="preserve">2) Ţine un balon 10 secunde în aer, lovindu-l cu mâinile. </t>
  </si>
  <si>
    <t>1) Dă şut direcţionat la o poartă.</t>
  </si>
  <si>
    <t xml:space="preserve">2) Aruncă o minge moale într-un recipient mic (cutie/găleată). </t>
  </si>
  <si>
    <t xml:space="preserve">3) Bate cu mâna de mai multe ori o minge mare. </t>
  </si>
  <si>
    <t xml:space="preserve">1) Ţine balonul în aer, cu capul, 10 secunde. </t>
  </si>
  <si>
    <t xml:space="preserve">2) Încearcă să-și apere poarta. </t>
  </si>
  <si>
    <t>3) Încearcă în cadrul unui joc în care nu trebuie să fie atins de minge să evite această situație.</t>
  </si>
  <si>
    <t xml:space="preserve">4) Opreşte cu piciorul mingile de fotbal care îi sunt destinate. </t>
  </si>
  <si>
    <t xml:space="preserve">5) Preia ca adversar mingi care se rulează, care sunt în mișcare. </t>
  </si>
  <si>
    <t xml:space="preserve">6) Ţinteşte cu o minge la un coș poziționat la o înalţime și distanţă de 2 metri. </t>
  </si>
  <si>
    <t>7) Bate cu mâna de mai multe ori o minge mare.</t>
  </si>
  <si>
    <t xml:space="preserve">1) Își apără cu succes poarta. </t>
  </si>
  <si>
    <t xml:space="preserve">2) Aruncă mingea unui coleg de echipă fără  să fie preluată de adversar. </t>
  </si>
  <si>
    <t>3) Bate mingea de mai multe ori pe jos şi merge în acelaşi timp.</t>
  </si>
  <si>
    <t>4) Ţinteşte cu o minge moale la o ţintă care se mișcă (coleg) de la o distanţă de cel puţin 3 metri.</t>
  </si>
  <si>
    <t>2) Preia o minge de la un adversar.</t>
  </si>
  <si>
    <t xml:space="preserve">3) Aruncă mingea spre locul unde adversarul o poate ajunge cu greu. </t>
  </si>
  <si>
    <t>4) Se apără de o minge.</t>
  </si>
  <si>
    <t>5) Aruncă o minge mare spre perete şi o prinde din nou după ce a atins podeaua.</t>
  </si>
  <si>
    <t xml:space="preserve">1) Încearcă din nou după o încercare nereuşită să dea gol în poartă. </t>
  </si>
  <si>
    <t>2) Ştie să evite mingile într-un joc în care se cere acest lucru.</t>
  </si>
  <si>
    <t>3) Aruncă mingea direcţionat, spre colegi, într-un joc cu asemenea sarcini.</t>
  </si>
  <si>
    <t>4) Orientează o minge către o altă minge la o distanţă de 5 metri (jeu-de-boules, biliard).</t>
  </si>
  <si>
    <t xml:space="preserve">5) Aruncă o minge mare către perete şi o prinde din nou fără să atingă podeaua. </t>
  </si>
  <si>
    <t>6) Depăseşte un adversar pentru a ajunge la poartă.</t>
  </si>
  <si>
    <t xml:space="preserve">1) Aruncă o minge mare către perete şi lasă pe altcineva să o prindă şi invers. </t>
  </si>
  <si>
    <t>2) Pasează mingi colegilor care sunt într-o poziţie mai bună.</t>
  </si>
  <si>
    <t>3) Îşi asumă riscul de a-i elibera din joc pe colegiii de echipă, chiar dacă ar putea deveni el o țintă.</t>
  </si>
  <si>
    <t>4) Bate cu mâna de mai multe ori  o minge de basket.</t>
  </si>
  <si>
    <t>1) Aruncă o minge de fotbal în sus, se învârte o dată şi o prinde.</t>
  </si>
  <si>
    <t xml:space="preserve">2) Caută poziţiile libere în terenul de joacă. </t>
  </si>
  <si>
    <t xml:space="preserve">3) Preia în cadrul jocului o minge pe care celălalt o bate de podea. </t>
  </si>
  <si>
    <t>4)  Şutează o minge de fotbal.</t>
  </si>
  <si>
    <t>1) Joacă jocuri cu mingea (volei, fotbal, baschet).</t>
  </si>
  <si>
    <t>1) Pasează o minge la altcineva stând pe jos.</t>
  </si>
  <si>
    <t>2)  Urmăreşte cu privirea un balon pe care îl aruncă.</t>
  </si>
  <si>
    <t>1) Pasează stând în picioare o minge spre altcineva.</t>
  </si>
  <si>
    <t xml:space="preserve">2) Prinde o minge mare care îi este pasată. </t>
  </si>
  <si>
    <t xml:space="preserve">1) Aruncă mingea sus (deasupra capului) cu două mâini. </t>
  </si>
  <si>
    <t xml:space="preserve">2) Aruncă o minge mare, moale spre altcineva. </t>
  </si>
  <si>
    <t xml:space="preserve">3) Prinde un balon care îi este aruncat. </t>
  </si>
  <si>
    <t xml:space="preserve">4) Prinde un balon care este aruncat corect spre el. </t>
  </si>
  <si>
    <t xml:space="preserve">1) Aruncă cu două mâini mingea din zona abdomenului. </t>
  </si>
  <si>
    <t xml:space="preserve">2) Aruncă o minge mare, moale spre altcineva astfel încât să o poată prinde. </t>
  </si>
  <si>
    <t xml:space="preserve">3) Aruncă cu două mâini mingea din zona abdomenului. </t>
  </si>
  <si>
    <t xml:space="preserve">1) Aruncă săculeţe umplute cu seminţe spre cutii metalice, așezate în formă de piramidă, de la o  distanţă de 2 metri. </t>
  </si>
  <si>
    <t xml:space="preserve">2) Aruncă o minge moale (din burete) peste o sfoară poziționată la înalţimea de 2 metri.  </t>
  </si>
  <si>
    <t>3) Prinde cu două mâini o minge moale care îi este aruncată la piept.</t>
  </si>
  <si>
    <t>1) Aruncă o minge moale cu o mişcare de balans a mâinilor.</t>
  </si>
  <si>
    <t xml:space="preserve">2) Prinde cu două mâini o minge moale care este aruncată lângă corpul său. </t>
  </si>
  <si>
    <t xml:space="preserve">3) Prinde un săculeţ umplut cu seminţe care este aruncat de el. </t>
  </si>
  <si>
    <t>1) Aruncă o minge de fotbal în sus la peste 5 metri.</t>
  </si>
  <si>
    <t>2) Aruncă cu o minge de tenis spre cutii metalice, așezate în formă de piramidă, de la o distanţă de 3 metri.</t>
  </si>
  <si>
    <t xml:space="preserve">3) Aruncă mingea în sus cu o singură mână. </t>
  </si>
  <si>
    <t>4) Prinde o minge de fotbal cu două mâini.</t>
  </si>
  <si>
    <t xml:space="preserve">1) Arată direcţia corectă a unui obiect aruncat. </t>
  </si>
  <si>
    <t xml:space="preserve">2) Prinde cu două mâini mingi de tenis care sunt aruncate la pieptul lui. </t>
  </si>
  <si>
    <t xml:space="preserve">3) Prinde o farfurie zburătoare care îi este aruncată corect. </t>
  </si>
  <si>
    <t xml:space="preserve">1) Face ca o farfurie zburătoare să plutească orizontal. </t>
  </si>
  <si>
    <t xml:space="preserve">2) Aruncă un săculeţ de seminţe de pe un băţ şi îl prinde înapoi tot pe acel băţ. </t>
  </si>
  <si>
    <t xml:space="preserve">3) Prinde cu două mâini o minge de tenis care este aruncată lângă corpul său.  </t>
  </si>
  <si>
    <t xml:space="preserve">1) Aruncă învârtind o minge specială cu coadă. </t>
  </si>
  <si>
    <t xml:space="preserve">2) Aruncă o farfurie zburătoare astfel încât altcineva să o poată prinde. </t>
  </si>
  <si>
    <t xml:space="preserve">3) Prinde o minge de tenis cu o mână. </t>
  </si>
  <si>
    <t>4) Prinde jumătate din cantitatea de mingi, pe care le aruncă el singur în perete, cu două mâini şi la distanţă de 2 metri.</t>
  </si>
  <si>
    <t>1) Prinde jumătate din cantitatea de mingi, pe care le aruncă el singur în perete, cu două mâini şi la distanţă mai mare de 2 metri.</t>
  </si>
  <si>
    <t>1) Încearcă să sară.</t>
  </si>
  <si>
    <t xml:space="preserve">2) Sare la capră folosindu-se de trambulină. </t>
  </si>
  <si>
    <t xml:space="preserve">1) Sare pe loc cu picioarele îndoite. </t>
  </si>
  <si>
    <t>2) Sare peste o linie (săritul din mers).</t>
  </si>
  <si>
    <t>3) Sare la o trambulină (sărituri libere).</t>
  </si>
  <si>
    <t xml:space="preserve">1) Cade în picioare în urma săriturilor şi poate merge imediat mai departe. </t>
  </si>
  <si>
    <t xml:space="preserve">2) Sare în faţă cu ambele picioare, unul lângă celălalt, o serie de 5 sărituri. </t>
  </si>
  <si>
    <t>1) Cade în picioare iar  în urma săriturilor își păstrează echilibrul.</t>
  </si>
  <si>
    <t>2) Sare în lateral cu ambele picioare, unul lângă celălalt, o serie de 5 sărituri.</t>
  </si>
  <si>
    <t>3) Sare la minimum 3 saltele, de la o saltea la altă saltea  (20 cm,  săritul din mers).</t>
  </si>
  <si>
    <t>4) Sare la trambulină (sărituri libere).</t>
  </si>
  <si>
    <t xml:space="preserve">1) Sare în spate cu ambele picioare, unul lângă celălalt, o serie de 5 sărituri. </t>
  </si>
  <si>
    <t xml:space="preserve">2) Sare cu ambele picioare, unul lângă celălalt, peste un baston care este pus pe podea. </t>
  </si>
  <si>
    <t xml:space="preserve">3) Sare de la trambulină pe o saltea (20 cm, săritul din mers). </t>
  </si>
  <si>
    <t xml:space="preserve">4) Sare de pe o bancă. </t>
  </si>
  <si>
    <t>5) Sare pe o trambulină mică care stă înclinată (sărituri libere).</t>
  </si>
  <si>
    <t>6) Sare coarda.</t>
  </si>
  <si>
    <t>1) Sare de 3 ori pe un picior: cel pe care este formată lateralitatea. dominantă (drepta/stânga)</t>
  </si>
  <si>
    <t>2) Sare de la o saltea la alta cu o distanţă de 50 cm (săritul din mers).</t>
  </si>
  <si>
    <t>3) Sare înainte, face un hop - se împinge din podea cu un picior (săritul din mers).</t>
  </si>
  <si>
    <t>4) Sare peste o coardă care se leagănă uşor .</t>
  </si>
  <si>
    <t>5) Sare coarda.</t>
  </si>
  <si>
    <t>1) Sare de 3 ori pe un picior: cel pe care nu este formată lateralitatea dominantă (drepta/stânga).</t>
  </si>
  <si>
    <t xml:space="preserve">2) Sare cu picioarele desfăcute pe loc. </t>
  </si>
  <si>
    <t>3) Sare de pe o trambulină pe o saltea (50cm, săritul din mers).</t>
  </si>
  <si>
    <t xml:space="preserve">4) Sare de pe o masă de gimnastică pe o saltea mare. </t>
  </si>
  <si>
    <t xml:space="preserve">5) Sare peste o coardă care se mișcă ca valurile mării. </t>
  </si>
  <si>
    <t>1) Sare de 10 ori pe un picior (pe cel pe care este formată lateralitatea dominantă şi pe cel care nu este formată lateralitatea).</t>
  </si>
  <si>
    <t xml:space="preserve">2) Sare la o distanţă de 1 metru de pe o trambulină. </t>
  </si>
  <si>
    <t>3) Sare peste băncuţe.</t>
  </si>
  <si>
    <t xml:space="preserve">4) Sare de pe o masă de gimnastică cu înalţimea de 1 metru. </t>
  </si>
  <si>
    <t>5) Sare pe loc simultan cu un coleg (sărituri libere).</t>
  </si>
  <si>
    <t>6) Sare de pe o trambulină mică pe o saltea (50 cm, sărituri libere).</t>
  </si>
  <si>
    <t>7) Trece pe sub o coardă care se învârte.</t>
  </si>
  <si>
    <t>1) Face o întoarcere din săritură, de pe podea peste o bancă  (săritul sprijinit – mâinile pe bancă).</t>
  </si>
  <si>
    <t>2) Sare peste un elastic de 50 cm înalţime pe o trambulină mică.</t>
  </si>
  <si>
    <t xml:space="preserve">3) Sare de 3 ori peste o coardă care este învârtită de alte persoane. </t>
  </si>
  <si>
    <t>1) Face o întoarcere într-o săritură de pe podea peste o masă de gimnastică nu prea înaltă (săritul sprijinit).</t>
  </si>
  <si>
    <t>2) Sare peste un elastic de 30 cm înalţime facându-și avânt din mers.</t>
  </si>
  <si>
    <t xml:space="preserve">3) Sare de 3 ori peste o coardă pe care o învârte el însuşi. </t>
  </si>
  <si>
    <t xml:space="preserve">1) Sare de pe o masă de gimnastică înaltă. </t>
  </si>
  <si>
    <t>2) Sare pe o trambulină (mică) cu  genunchii la piept sau cu picioarele. desfăcute (sărituri libere)</t>
  </si>
  <si>
    <t>3) Sare peste un elastic de 50 cm înalţime facându-și avânt din mers (săritul din mers).</t>
  </si>
  <si>
    <t xml:space="preserve">4) Sare la o distanţă de 1 ½ metri făcându-și avânt din mers. </t>
  </si>
  <si>
    <t>5) Sare împreună cu un coleg de 5 ori peste o coardă care este învârtită de alte persoane.</t>
  </si>
  <si>
    <t>6) Sare balansând coarda lent sau repede.</t>
  </si>
  <si>
    <t xml:space="preserve">1) Face o întoarcere într-o săritură de pe trambulină peste o masă de gimnastică înaltă (săritul sprijinit). </t>
  </si>
  <si>
    <t>2) Face o tumbă sprijinit în mâini peste o bancă pusă înclinat  (săritul sprijinit).</t>
  </si>
  <si>
    <t>3) Sare cu picioarele desfăcute, de pe o trambulină peste o masă mică de gimnastică (săritul sprijinit).</t>
  </si>
  <si>
    <t>4) Sare cu ambele picioare de pe  trambulină pe o masă de gimnastică (sărituri libere).</t>
  </si>
  <si>
    <t xml:space="preserve">5) Sare făcându-și avânt la o distanţă de 2 metri. </t>
  </si>
  <si>
    <t>6) Sare peste un elastic de 80 cm înalţime, făcându-și avânt din mers (săritul din mers).</t>
  </si>
  <si>
    <t>7) Sare singur coarda.</t>
  </si>
  <si>
    <t xml:space="preserve">1) Se rostogoleşte de pe burtă pe spate şi înapoi. </t>
  </si>
  <si>
    <t xml:space="preserve">1) Se rostogoleşte de pe burtă pe spate şi mai departe înapoi pe burtă. </t>
  </si>
  <si>
    <t xml:space="preserve">2) Se leagănă (o jumătate de tumbă) stând aşezat în picioare dar cu fundul aproape de podea, culcat pe spate (cu picioarele în sus) ţinându-se de genunchi și înapoi. </t>
  </si>
  <si>
    <t xml:space="preserve">1) Face o tumbă stând cu picioarele desfăcute şi ajunge stând în fund cu picioarele în faţă. </t>
  </si>
  <si>
    <t>1) Face o tumbă stând aşezat în picioare dar cu fundul aproape de podea şi ajunge stând în fund cu picioarele în faţă pe o suprafaţă înclinată (înalţime de circa 20 cm la capătul unei saltele).</t>
  </si>
  <si>
    <t>2) Face o tumbă cu spatele de pe o suprafaţă înclinată (înalţime de circa 20 cm la capătul unei saltele).</t>
  </si>
  <si>
    <t xml:space="preserve">1) Face o tumbă cu spatele peste o saltea.  </t>
  </si>
  <si>
    <t>1) Face o tumbă stând aşezat în picioare dar cu fundul aproape de podea şi ajunge stând în fund cu picioarele în faţă pe o saltea plată.</t>
  </si>
  <si>
    <t>1) Face o tumbă din picioare dar cu fundul aproape de podea şi ajunge în aceeași poziție.</t>
  </si>
  <si>
    <t xml:space="preserve">1) Face o serie de tumbe una după alta.  </t>
  </si>
  <si>
    <t>1) Face o tumbă peste un mic obstacol (sfoară/baston).</t>
  </si>
  <si>
    <t xml:space="preserve">1) Face o tumbă întinsă cu avânt pe o saltea mare pe bănci.  </t>
  </si>
  <si>
    <t xml:space="preserve">2) Stă în mâini cu picioarele sprijinite de perete. </t>
  </si>
  <si>
    <t xml:space="preserve">1) Face o tumbă întinsă pe o saltea obişnuită. </t>
  </si>
  <si>
    <t>2) Stă în mâini cu picioarele nesprijinite.</t>
  </si>
  <si>
    <t>1) Stă în mâini şi face o tumbă.</t>
  </si>
  <si>
    <t>1) Stă pe un leagăn cu scăunel mare şi lat.</t>
  </si>
  <si>
    <t xml:space="preserve">1) Se dă într-un leagăn cu o scândură prinsă între sfori cu cineva în spatele lui. </t>
  </si>
  <si>
    <t xml:space="preserve">1) Aşteaptă până se oprește leagănul pentru a coborî. </t>
  </si>
  <si>
    <t>2) Rămâne suspendat 3 secunde de inele, de bare, puse ca leagăn sau de un trapez.</t>
  </si>
  <si>
    <t>1) Se dă în leagăn făcându-și vânt.</t>
  </si>
  <si>
    <t xml:space="preserve">2) Îî face vânt cu mâinile unui coleg care stă pe un leagăn. </t>
  </si>
  <si>
    <t>3) Se leagănă pe un trapez, cu contact la podea şi împins de învăţător.</t>
  </si>
  <si>
    <t>4) Stă atârnat 10 secunde de inele, de un trapez sau o bară fixă.</t>
  </si>
  <si>
    <t>5) Stă atârnat 3 secunde de o sfoară cu nod.</t>
  </si>
  <si>
    <t xml:space="preserve">1) Se leagănă făcându-și vânt din spate şi din faţă. </t>
  </si>
  <si>
    <t xml:space="preserve">2) Se leagănă pe o sfoară cu nod când cineva îl împinge din spate. </t>
  </si>
  <si>
    <t xml:space="preserve">3) Se leagănă pe o bară apăsând singur cu piciorul pe podea. </t>
  </si>
  <si>
    <t xml:space="preserve">4) Sare din balans la bară pe o saltea  (distanţă de 20 cm). </t>
  </si>
  <si>
    <t xml:space="preserve">5) Stă 10 secunde pe o sfoară cu nod.  </t>
  </si>
  <si>
    <t>1) Frânează când se dă pe leagăn.</t>
  </si>
  <si>
    <t>2) Măreşte avântul pe leagăn prin aplecări în spate când e în faţă.</t>
  </si>
  <si>
    <t xml:space="preserve">3) Împinge un coleg şi ţine cont de dorinţele lui. </t>
  </si>
  <si>
    <t>5) Se ridică singur deasupra barei, până la piept şi rămâne 10 secunde în această poziţie.</t>
  </si>
  <si>
    <t xml:space="preserve">1) Se dă pe leagăn stând în picioare. </t>
  </si>
  <si>
    <t xml:space="preserve">2) Opreşte leagănul pe care stă un coleg. </t>
  </si>
  <si>
    <t xml:space="preserve">3) Se opreşte din legănatul pe o sfoară prin a nu-și mai face vânt şi punerea piciorului jos ca frână. </t>
  </si>
  <si>
    <t xml:space="preserve">4) Sare legănându-se pe o sfoară de la o saltea la alta. </t>
  </si>
  <si>
    <t>5) Sare folosind o bară de pe o bancă pe o saltea (distanţă de 20 cm).</t>
  </si>
  <si>
    <t xml:space="preserve">1) Sare din leagăn când stă aşezat în fund. </t>
  </si>
  <si>
    <t xml:space="preserve">2) Se opreşte din legănat, atârnat la bară, prin a pune frână cu picioarele. </t>
  </si>
  <si>
    <t xml:space="preserve">3) Se leagănă la inele folosindu-și mâinile şi  ridicându-și un pic picioarele. </t>
  </si>
  <si>
    <t xml:space="preserve">4) Sare legănându-se pe o bară de la o bancă pe o saltea (distanţă de 50 cm). </t>
  </si>
  <si>
    <t xml:space="preserve">5) Previne accidentele legănatului pe sfoară  prin alegerea unei anumite direcţii. </t>
  </si>
  <si>
    <t xml:space="preserve">1) Sare din leagăn când e atârnat. </t>
  </si>
  <si>
    <t xml:space="preserve">2) Sare din leagăn când e atârnat pe locul marcat. </t>
  </si>
  <si>
    <t xml:space="preserve">3) Se leagănă stând în picioare pe o sfoară. </t>
  </si>
  <si>
    <t xml:space="preserve">4) Se leagănă la o bară care e deasupra lui. </t>
  </si>
  <si>
    <t>6) Face o tumbă în față la o bară care este la înalțimea pieptului, coborând cu capul peste bară și terminând cu picioarele pe podea.</t>
  </si>
  <si>
    <t xml:space="preserve">1) Împinge tare din picioare, luându-și avânt când se leagănă pe o bară sau la inele. </t>
  </si>
  <si>
    <t>2) Sare din legănat de pe o bară la o masă de gimnastică apoi la o bancă.</t>
  </si>
  <si>
    <t xml:space="preserve">3) Face o tumbă în spate (invers) la o bară care este la înalţimea pieptului, deci dând picioarele în sus dincolo de bară și apoi își trăge burta peste bară. </t>
  </si>
  <si>
    <t xml:space="preserve">1) Sare în spatele lui legănându-se pe bară. </t>
  </si>
  <si>
    <r>
      <t>2) Se leagănă la inele şi face o întoarcere de 180 grade, în</t>
    </r>
    <r>
      <rPr>
        <i/>
        <sz val="11"/>
        <color theme="1"/>
        <rFont val="Times New Roman"/>
        <family val="1"/>
      </rPr>
      <t>crucificând sfoarele inelelor.</t>
    </r>
  </si>
  <si>
    <t>3) Sare folosind o bară de la o masă de gimnastică la o bancă.</t>
  </si>
  <si>
    <t xml:space="preserve">4) Stă atârnat cu mâinile prânse pe o bară la nivelul genunchilor lui. </t>
  </si>
  <si>
    <t>5) Sare din legănat pe o bară de la bancă la bancă.</t>
  </si>
  <si>
    <t xml:space="preserve">5) Face o tumbă în spate (învers) la inele, dând picioarele peste cap. </t>
  </si>
  <si>
    <t>6) Face o tumbă în faţă la o bară care este la înalțimea pieptului, terminând sprijinit de bară și cu picioarele neatingând podeaua.</t>
  </si>
  <si>
    <t xml:space="preserve">1) Se leagănă în inele, face o întoarcere pe jumătate şi se întoarce din nou la normal când e în faţă. </t>
  </si>
  <si>
    <t>2) Sare din legănat peste o linie.</t>
  </si>
  <si>
    <t>3) Se leagănă pe o bară mergând de la o bancă la alta.</t>
  </si>
  <si>
    <t>4) Stă atârnat pe o bară la nivelul genunchilor şi cu mâinile libere.</t>
  </si>
  <si>
    <t>5) Face o rostoglire în spate ținundu-se de două sfori.</t>
  </si>
  <si>
    <t>6) Face o tumbă în spate şi în faţă la inele, legănundu-se.</t>
  </si>
  <si>
    <t xml:space="preserve">7) Se leagănă şi face tumbe în ambele sensuri la o bară. </t>
  </si>
  <si>
    <t>1) Stă pe prima bară a scării fixe.</t>
  </si>
  <si>
    <t xml:space="preserve">2) Se caţără pe o scară obişnuită, folosindu-și mâinile pe trepte. </t>
  </si>
  <si>
    <t xml:space="preserve">1) Se întoarce pe prima bară a scării fixe. </t>
  </si>
  <si>
    <t xml:space="preserve">2) Urcă în picioare o scară folosind barele de susținere. </t>
  </si>
  <si>
    <t>1) Urcă până la jumătatea scării fixe  din sala de sport, când aceasta este pusă în poziție înclinat - când e trasă de lângă perete.</t>
  </si>
  <si>
    <t>1) Urcă alternând pașii 3 trepte  pe o scară fixă când e pusă în poziție  înclinat.</t>
  </si>
  <si>
    <t xml:space="preserve">2) Urcă alternând picioarele (câte un picior pe câte o treptă) pe o scară cu bare de susținere. </t>
  </si>
  <si>
    <t>1) Urcă o scară fixă pusă înclinat, până la jumătate, se așează culcat şi alunecă.</t>
  </si>
  <si>
    <t>2) Urcă până la cea mai de sus bară a unei scări fixe pusă înclinat.</t>
  </si>
  <si>
    <t>1) Urcă alternând membrele până la bara cea mai sus a unei scări fixe pusă înclinat.</t>
  </si>
  <si>
    <t xml:space="preserve">2) Coboară alternând membrele de la bara cea mai sus a unei scări fixe pusă înclinat. </t>
  </si>
  <si>
    <t xml:space="preserve">3) Urcă până la jumătate pe o scară fixă pusă drept. </t>
  </si>
  <si>
    <t>4) Urcă până la jumătate pe o scară din frânghie/sfoară pentru cățărat.</t>
  </si>
  <si>
    <t xml:space="preserve">1) Urcă o scară fixă pusă drept, până la jumătate, pe lateral şi coboară. </t>
  </si>
  <si>
    <t>2) Urcă alternând membrele până la ultima bară pe o scară fixă pusă drept.</t>
  </si>
  <si>
    <t xml:space="preserve">3) Urcă până la jumătate pe o scară din frânghie/sfoară, trece pe partea celălaltă a scării şi coboară jos. </t>
  </si>
  <si>
    <t xml:space="preserve">4) Urcă de pe o băncuţă pe o sfoară suspendată. </t>
  </si>
  <si>
    <t>1) Urcă alternând membrele până la ultima bară pe o scară fixă pusă drept.</t>
  </si>
  <si>
    <t>2) Urcă pe lateral, alternând membrele, până la ultima bară pe o scară fixă pusă drept.</t>
  </si>
  <si>
    <t>3) Coboară alternând membrele de la bara cea mai de sus pe o scară fixă pusă drept.</t>
  </si>
  <si>
    <t xml:space="preserve">4) Urcă o scară din frânghie/sfoară pentru cățărat, alternând membrele, până la bara de sus, apoi pe lateral şi coboară jos. </t>
  </si>
  <si>
    <t xml:space="preserve">5) Merge până la jumătate pe scara fixă pusă drept şi coboară de acolo. </t>
  </si>
  <si>
    <t xml:space="preserve">1) Urcă alternând membrele pe o scară din frânghie/sfoară pentru cățărat până la cea mai de sus bară, trece pe cealaltă parte şi coboară. </t>
  </si>
  <si>
    <t xml:space="preserve">1) Urcă pe o scară fixă, dreaptă ajutându-se mereu de o bară. </t>
  </si>
  <si>
    <t xml:space="preserve">1) Urcă pe o scară din frânghie/sfoară pentru cățărat. </t>
  </si>
  <si>
    <t xml:space="preserve">1) Trece peste bara de sus şi coboară pe cealaltă parte a scării fixe. </t>
  </si>
  <si>
    <t>2) Urcă sfoara mutând mâinile în sus şi coboară fără să alunece, deci controlat.</t>
  </si>
  <si>
    <t xml:space="preserve">3) Urcă şi coboară pe o sfoară/frânghie  într-o manieră alesă de el. </t>
  </si>
  <si>
    <t xml:space="preserve">2) Urcă lateral pe noduri de sfoară/frânghie. </t>
  </si>
  <si>
    <t>2) Urcă din 2 mișcări pe o sfoară/frânghie fără noduri.</t>
  </si>
  <si>
    <t xml:space="preserve">2) Urcă din 2 mișcări pe o sfoară/frânghie cu noduri. </t>
  </si>
  <si>
    <t>6) Sare din sfoara/frânghie în care s-a urcat.</t>
  </si>
  <si>
    <t>1) Merge stabil, fără să cadă.</t>
  </si>
  <si>
    <t>2) Păşeşte peste un obstacol înalt de 5 cm fără să cadă.</t>
  </si>
  <si>
    <t>3) Alunecă, din poziția culcat, de pe o băncuţă aşezată oblic (pe prima bară a scării fixe).</t>
  </si>
  <si>
    <t>1) Merge pe două băncuţe semi-înalte, aşezate una lângă cealaltă (deci pe o suprafaţă lată).</t>
  </si>
  <si>
    <t xml:space="preserve">2) Şutează într-o minge fără să cadă. </t>
  </si>
  <si>
    <t xml:space="preserve">3) Alunecă, din poziția aşezat, de pe o băncuţă poziționată oblic (pe prima bară a scării fixe). </t>
  </si>
  <si>
    <t>1) Merge pe două băncuţe mai înalte, aşezate una lângă cealaltă (deci pe o suprafaţă lată).</t>
  </si>
  <si>
    <t xml:space="preserve">2) Păseşte pe sau de pe o băncuţă semi-înată. </t>
  </si>
  <si>
    <t xml:space="preserve">3) Alunecă, din poziția aşezat, de pe o băncuţă aşezată oblic (pe prima bară a scării fixe) făcând la sfârșit o săritură, deci se ridică direct în picioare. </t>
  </si>
  <si>
    <t xml:space="preserve">1) Merge pe o băncuţă. </t>
  </si>
  <si>
    <t xml:space="preserve">2) Păseşte pe sau de pe o băncuţă/ </t>
  </si>
  <si>
    <t>3) Stă într-un picior 3 secunde.</t>
  </si>
  <si>
    <t>1) Merge pe o bară semi-înaltă (de exemplu o băncuţă semi-înaltă întoarsă).</t>
  </si>
  <si>
    <t>2) Stă într-un picior  6 secunde.</t>
  </si>
  <si>
    <t>1) Merge pe o bară (de exemplu o băncuţă întoarsă).</t>
  </si>
  <si>
    <t xml:space="preserve">2) Merge pe un balansoar (de lăţimea unei băncuţe). </t>
  </si>
  <si>
    <t xml:space="preserve">3) Merge pe cuburi aşezate pe jos. </t>
  </si>
  <si>
    <t>4) Merge cu spatele pe două băncuţe semi-înalte, aşezate una lângă cealaltă (deci suprafaţă lată).</t>
  </si>
  <si>
    <t>5) Depăşeşte un coleg mergând pe două băncuţe semi-înalte, aşezate una lângă cealaltă (deci pe o suprafaţă lată).</t>
  </si>
  <si>
    <t>6) Stă 5 secunde pe un picior (stângul/ dreptul).</t>
  </si>
  <si>
    <t>1) Merge cu spatele pe o băncuţă.</t>
  </si>
  <si>
    <t>2) Merge pe o băncuţă care este aşezată oblic (sprijinită pe prima bară de la o scară fixă).</t>
  </si>
  <si>
    <t>3) Depăşeşte un coleg mergând pe băncuţă.</t>
  </si>
  <si>
    <t>1) Merge în jos şi în sus pe o băncuţă care este aşezată oblic (sprijinită pe prima bară de la o scară fixă).</t>
  </si>
  <si>
    <t>2) Face jumătate de piruetă pe o bară îngustă (băncuţă întoarsă).</t>
  </si>
  <si>
    <t xml:space="preserve">3) Face câteva genuflexiuni pe o băncuţă. </t>
  </si>
  <si>
    <t>4) Stă 10 secunde pe un picior cu ochii închişi.</t>
  </si>
  <si>
    <t xml:space="preserve">1) Merge pe o băncuţă care are  înălţimea de 1 metru. </t>
  </si>
  <si>
    <t>2) Realizează împreună cu un coleg un ”scăunel” (una dintre persoane stă așezată jos pe ceva scund iar cealaltă persoană stă așezată în echilibru pe părţile de sus ale picioarelor celeilalte persoane).</t>
  </si>
  <si>
    <t xml:space="preserve">1) Merge pe o bară care are înălţimea de 1 metru. </t>
  </si>
  <si>
    <t xml:space="preserve">1) Merge pe barele care sunt la aceeaşi înalţime, de 1 metru. </t>
  </si>
  <si>
    <t xml:space="preserve">1) Merge pe barele care sunt la aceeaşi înalţime, de 1,5 m. </t>
  </si>
  <si>
    <t>1. Participă la activităţile care implică mişcări</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</si>
</sst>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d/m/yy;@"/>
  </numFmts>
  <fonts count="22" x14ac:knownFonts="1">
    <font>
      <sz val="11"/>
      <color theme="1"/>
      <name val="Calibri"/>
      <family val="2"/>
      <scheme val="minor"/>
    </font>
    <font>
      <sz val="11"/>
      <color theme="1"/>
      <name val="Times New Roman"/>
      <family val="1"/>
      <charset val="238"/>
    </font>
    <font>
      <b/>
      <sz val="11"/>
      <color theme="1"/>
      <name val="Times New Roman"/>
      <family val="1"/>
      <charset val="238"/>
    </font>
    <font>
      <b/>
      <sz val="12"/>
      <color theme="1"/>
      <name val="Times New Roman"/>
      <family val="1"/>
      <charset val="238"/>
    </font>
    <font>
      <sz val="11"/>
      <name val="Times New Roman"/>
      <family val="1"/>
      <charset val="238"/>
    </font>
    <font>
      <b/>
      <sz val="11"/>
      <name val="Times New Roman"/>
      <family val="1"/>
      <charset val="238"/>
    </font>
    <font>
      <b/>
      <sz val="11"/>
      <color rgb="FF00B0F0"/>
      <name val="Times New Roman"/>
      <family val="1"/>
      <charset val="238"/>
    </font>
    <font>
      <b/>
      <sz val="11"/>
      <color theme="1"/>
      <name val="Times New Roman"/>
      <family val="1"/>
    </font>
    <font>
      <b/>
      <sz val="11"/>
      <name val="Times New Roman"/>
      <family val="1"/>
    </font>
    <font>
      <b/>
      <sz val="12"/>
      <color rgb="FF00B0F0"/>
      <name val="Times New Roman"/>
      <family val="1"/>
      <charset val="238"/>
    </font>
    <font>
      <sz val="11"/>
      <color rgb="FF00B0F0"/>
      <name val="Times New Roman"/>
      <family val="1"/>
      <charset val="238"/>
    </font>
    <font>
      <vertAlign val="superscript"/>
      <sz val="8.5"/>
      <color theme="1"/>
      <name val="Verdana"/>
      <family val="2"/>
    </font>
    <font>
      <sz val="11"/>
      <color rgb="FFFF0000"/>
      <name val="Times New Roman"/>
      <family val="1"/>
      <charset val="238"/>
    </font>
    <font>
      <sz val="9"/>
      <color theme="1"/>
      <name val="Times New Roman"/>
      <family val="1"/>
    </font>
    <font>
      <sz val="11"/>
      <color theme="1"/>
      <name val="Times New Roman"/>
      <family val="1"/>
    </font>
    <font>
      <b/>
      <sz val="11"/>
      <color indexed="8"/>
      <name val="Times New Roman"/>
      <family val="1"/>
      <charset val="238"/>
    </font>
    <font>
      <sz val="11"/>
      <color indexed="8"/>
      <name val="Times New Roman"/>
      <family val="1"/>
    </font>
    <font>
      <b/>
      <sz val="11"/>
      <color indexed="8"/>
      <name val="Times New Roman"/>
      <family val="1"/>
    </font>
    <font>
      <i/>
      <sz val="11"/>
      <color theme="1"/>
      <name val="Times New Roman"/>
      <family val="1"/>
    </font>
    <font>
      <sz val="8"/>
      <color theme="1"/>
      <name val="Times New Roman"/>
      <family val="1"/>
    </font>
    <font>
      <sz val="8"/>
      <name val="Times New Roman"/>
      <family val="1"/>
    </font>
    <font>
      <sz val="8"/>
      <color theme="1"/>
      <name val="Times New Roman"/>
      <family val="1"/>
      <charset val="238"/>
    </font>
  </fonts>
  <fills count="7">
    <fill>
      <patternFill patternType="none"/>
    </fill>
    <fill>
      <patternFill patternType="gray125"/>
    </fill>
    <fill>
      <patternFill patternType="solid">
        <fgColor theme="0" tint="-0.249977111117893"/>
        <bgColor indexed="64"/>
      </patternFill>
    </fill>
    <fill>
      <patternFill patternType="solid">
        <fgColor rgb="FF00B050"/>
        <bgColor indexed="64"/>
      </patternFill>
    </fill>
    <fill>
      <patternFill patternType="solid">
        <fgColor rgb="FFFF0000"/>
        <bgColor indexed="64"/>
      </patternFill>
    </fill>
    <fill>
      <patternFill patternType="solid">
        <fgColor theme="0"/>
        <bgColor indexed="64"/>
      </patternFill>
    </fill>
    <fill>
      <patternFill patternType="solid">
        <fgColor rgb="FFFFFF00"/>
        <bgColor indexed="64"/>
      </patternFill>
    </fill>
  </fills>
  <borders count="78">
    <border>
      <left/>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style="thin">
        <color indexed="64"/>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medium">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style="thin">
        <color indexed="64"/>
      </bottom>
      <diagonal/>
    </border>
    <border>
      <left/>
      <right style="medium">
        <color indexed="64"/>
      </right>
      <top style="thin">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medium">
        <color indexed="64"/>
      </top>
      <bottom/>
      <diagonal/>
    </border>
    <border>
      <left/>
      <right style="thin">
        <color indexed="64"/>
      </right>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right style="thin">
        <color indexed="64"/>
      </right>
      <top style="medium">
        <color indexed="64"/>
      </top>
      <bottom style="thin">
        <color indexed="64"/>
      </bottom>
      <diagonal/>
    </border>
    <border>
      <left style="medium">
        <color indexed="64"/>
      </left>
      <right style="medium">
        <color indexed="64"/>
      </right>
      <top style="medium">
        <color indexed="64"/>
      </top>
      <bottom style="medium">
        <color indexed="64"/>
      </bottom>
      <diagonal/>
    </border>
    <border>
      <left/>
      <right/>
      <top style="medium">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top style="thin">
        <color indexed="64"/>
      </top>
      <bottom style="medium">
        <color indexed="64"/>
      </bottom>
      <diagonal/>
    </border>
    <border>
      <left style="thin">
        <color indexed="64"/>
      </left>
      <right style="thin">
        <color indexed="64"/>
      </right>
      <top style="thin">
        <color indexed="64"/>
      </top>
      <bottom/>
      <diagonal/>
    </border>
    <border>
      <left style="thin">
        <color indexed="64"/>
      </left>
      <right style="medium">
        <color indexed="64"/>
      </right>
      <top style="medium">
        <color indexed="64"/>
      </top>
      <bottom style="thin">
        <color indexed="64"/>
      </bottom>
      <diagonal/>
    </border>
    <border>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thin">
        <color indexed="64"/>
      </right>
      <top style="thin">
        <color indexed="64"/>
      </top>
      <bottom/>
      <diagonal/>
    </border>
    <border>
      <left style="thin">
        <color indexed="64"/>
      </left>
      <right style="medium">
        <color indexed="64"/>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thin">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diagonal/>
    </border>
    <border>
      <left style="thin">
        <color indexed="64"/>
      </left>
      <right/>
      <top/>
      <bottom style="medium">
        <color indexed="64"/>
      </bottom>
      <diagonal/>
    </border>
    <border>
      <left/>
      <right/>
      <top/>
      <bottom style="thin">
        <color indexed="64"/>
      </bottom>
      <diagonal/>
    </border>
    <border>
      <left/>
      <right style="thin">
        <color indexed="64"/>
      </right>
      <top/>
      <bottom style="thin">
        <color indexed="64"/>
      </bottom>
      <diagonal/>
    </border>
    <border>
      <left style="medium">
        <color indexed="64"/>
      </left>
      <right/>
      <top/>
      <bottom style="thin">
        <color indexed="64"/>
      </bottom>
      <diagonal/>
    </border>
    <border>
      <left style="medium">
        <color indexed="64"/>
      </left>
      <right/>
      <top style="thin">
        <color indexed="64"/>
      </top>
      <bottom style="medium">
        <color indexed="64"/>
      </bottom>
      <diagonal/>
    </border>
    <border>
      <left style="medium">
        <color indexed="64"/>
      </left>
      <right style="medium">
        <color indexed="64"/>
      </right>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style="medium">
        <color indexed="64"/>
      </left>
      <right/>
      <top style="thin">
        <color indexed="64"/>
      </top>
      <bottom style="thin">
        <color indexed="64"/>
      </bottom>
      <diagonal/>
    </border>
    <border>
      <left style="medium">
        <color indexed="64"/>
      </left>
      <right style="medium">
        <color indexed="64"/>
      </right>
      <top style="medium">
        <color indexed="64"/>
      </top>
      <bottom style="thin">
        <color indexed="64"/>
      </bottom>
      <diagonal/>
    </border>
    <border>
      <left style="medium">
        <color indexed="64"/>
      </left>
      <right style="medium">
        <color indexed="64"/>
      </right>
      <top style="thin">
        <color indexed="64"/>
      </top>
      <bottom style="thin">
        <color indexed="64"/>
      </bottom>
      <diagonal/>
    </border>
    <border>
      <left/>
      <right style="medium">
        <color indexed="64"/>
      </right>
      <top/>
      <bottom style="thin">
        <color indexed="64"/>
      </bottom>
      <diagonal/>
    </border>
    <border>
      <left style="medium">
        <color indexed="64"/>
      </left>
      <right/>
      <top style="thin">
        <color indexed="64"/>
      </top>
      <bottom/>
      <diagonal/>
    </border>
    <border>
      <left style="medium">
        <color indexed="64"/>
      </left>
      <right style="medium">
        <color indexed="64"/>
      </right>
      <top style="thin">
        <color indexed="64"/>
      </top>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top style="thin">
        <color indexed="64"/>
      </top>
      <bottom/>
      <diagonal/>
    </border>
    <border>
      <left style="thin">
        <color indexed="64"/>
      </left>
      <right/>
      <top style="thin">
        <color indexed="64"/>
      </top>
      <bottom style="medium">
        <color indexed="64"/>
      </bottom>
      <diagonal/>
    </border>
  </borders>
  <cellStyleXfs count="1">
    <xf numFmtId="0" fontId="0" fillId="0" borderId="0"/>
  </cellStyleXfs>
  <cellXfs count="364">
    <xf numFmtId="0" fontId="0" fillId="0" borderId="0" xfId="0"/>
    <xf numFmtId="0" fontId="2" fillId="0" borderId="0" xfId="0" applyFont="1" applyFill="1" applyBorder="1"/>
    <xf numFmtId="0" fontId="1" fillId="0" borderId="0" xfId="0" applyFont="1"/>
    <xf numFmtId="0" fontId="1" fillId="0" borderId="0" xfId="0" applyFont="1" applyBorder="1"/>
    <xf numFmtId="16" fontId="4" fillId="0" borderId="0" xfId="0" applyNumberFormat="1" applyFont="1" applyBorder="1" applyAlignment="1">
      <alignment vertical="top"/>
    </xf>
    <xf numFmtId="0" fontId="4" fillId="0" borderId="0" xfId="0" applyFont="1" applyBorder="1" applyAlignment="1">
      <alignment vertical="center"/>
    </xf>
    <xf numFmtId="0" fontId="4" fillId="0" borderId="0" xfId="0" applyFont="1" applyBorder="1" applyAlignment="1">
      <alignment vertical="top"/>
    </xf>
    <xf numFmtId="0" fontId="4" fillId="0" borderId="0" xfId="0" applyFont="1"/>
    <xf numFmtId="0" fontId="4" fillId="0" borderId="0" xfId="0" quotePrefix="1" applyFont="1" applyBorder="1" applyAlignment="1">
      <alignment vertical="center"/>
    </xf>
    <xf numFmtId="0" fontId="1" fillId="0" borderId="0" xfId="0" applyFont="1" applyAlignment="1">
      <alignment horizontal="center"/>
    </xf>
    <xf numFmtId="0" fontId="1" fillId="0" borderId="0" xfId="0" applyFont="1" applyBorder="1" applyAlignment="1">
      <alignment horizontal="center" wrapText="1"/>
    </xf>
    <xf numFmtId="0" fontId="1" fillId="0" borderId="0" xfId="0" applyFont="1" applyAlignment="1">
      <alignment horizontal="left"/>
    </xf>
    <xf numFmtId="0" fontId="1" fillId="0" borderId="0" xfId="0" applyFont="1" applyFill="1" applyBorder="1" applyAlignment="1">
      <alignment horizontal="center"/>
    </xf>
    <xf numFmtId="0" fontId="1" fillId="0" borderId="0" xfId="0" applyFont="1" applyBorder="1" applyAlignment="1">
      <alignment horizontal="center"/>
    </xf>
    <xf numFmtId="2" fontId="1" fillId="0" borderId="0" xfId="0" applyNumberFormat="1" applyFont="1" applyBorder="1" applyAlignment="1">
      <alignment horizontal="center"/>
    </xf>
    <xf numFmtId="2" fontId="1" fillId="0" borderId="0" xfId="0" applyNumberFormat="1" applyFont="1" applyBorder="1" applyAlignment="1">
      <alignment horizontal="center" vertical="center"/>
    </xf>
    <xf numFmtId="1" fontId="1" fillId="0" borderId="0" xfId="0" applyNumberFormat="1" applyFont="1" applyBorder="1" applyAlignment="1">
      <alignment horizontal="center" vertical="center"/>
    </xf>
    <xf numFmtId="0" fontId="2" fillId="0" borderId="0" xfId="0" applyFont="1" applyBorder="1" applyAlignment="1">
      <alignment vertical="center"/>
    </xf>
    <xf numFmtId="0" fontId="2" fillId="0" borderId="0" xfId="0" applyFont="1" applyBorder="1" applyAlignment="1">
      <alignment horizontal="center" vertical="center" wrapText="1"/>
    </xf>
    <xf numFmtId="0" fontId="8" fillId="0" borderId="0" xfId="0" applyFont="1" applyBorder="1"/>
    <xf numFmtId="0" fontId="1" fillId="0" borderId="0" xfId="0" applyFont="1" applyFill="1" applyBorder="1" applyAlignment="1">
      <alignment horizontal="center" vertical="center"/>
    </xf>
    <xf numFmtId="0" fontId="1" fillId="0" borderId="0" xfId="0" applyFont="1" applyBorder="1" applyAlignment="1">
      <alignment horizontal="center" vertical="center"/>
    </xf>
    <xf numFmtId="0" fontId="2" fillId="0" borderId="0" xfId="0" applyFont="1"/>
    <xf numFmtId="0" fontId="2" fillId="0" borderId="0" xfId="0" applyFont="1" applyAlignment="1"/>
    <xf numFmtId="0" fontId="2" fillId="0" borderId="36" xfId="0" applyFont="1" applyBorder="1" applyAlignment="1">
      <alignment horizontal="center" vertical="center"/>
    </xf>
    <xf numFmtId="0" fontId="2" fillId="0" borderId="1" xfId="0" applyFont="1" applyBorder="1" applyAlignment="1">
      <alignment horizontal="center" vertical="center"/>
    </xf>
    <xf numFmtId="0" fontId="2" fillId="0" borderId="44" xfId="0" applyFont="1" applyBorder="1" applyAlignment="1">
      <alignment vertical="center" wrapText="1"/>
    </xf>
    <xf numFmtId="0" fontId="2" fillId="0" borderId="44" xfId="0" applyFont="1" applyBorder="1" applyAlignment="1">
      <alignment horizontal="center" vertical="center"/>
    </xf>
    <xf numFmtId="0" fontId="6" fillId="0" borderId="0" xfId="0" applyFont="1" applyAlignment="1">
      <alignment vertical="center"/>
    </xf>
    <xf numFmtId="0" fontId="10" fillId="0" borderId="0" xfId="0" applyFont="1" applyAlignment="1">
      <alignment vertical="center"/>
    </xf>
    <xf numFmtId="0" fontId="1" fillId="0" borderId="0" xfId="0" applyFont="1" applyAlignment="1">
      <alignment horizontal="left" vertical="center" indent="1"/>
    </xf>
    <xf numFmtId="0" fontId="1" fillId="0" borderId="9" xfId="0" applyFont="1" applyBorder="1" applyAlignment="1">
      <alignment horizontal="center" vertical="center"/>
    </xf>
    <xf numFmtId="0" fontId="11" fillId="0" borderId="0" xfId="0" applyFont="1"/>
    <xf numFmtId="0" fontId="1" fillId="0" borderId="16" xfId="0" applyFont="1" applyBorder="1" applyAlignment="1">
      <alignment horizontal="center" vertical="center"/>
    </xf>
    <xf numFmtId="0" fontId="4" fillId="0" borderId="0" xfId="0" applyFont="1" applyBorder="1" applyAlignment="1">
      <alignment horizontal="center" vertical="top" wrapText="1"/>
    </xf>
    <xf numFmtId="0" fontId="1" fillId="0" borderId="9" xfId="0" applyFont="1" applyBorder="1" applyAlignment="1">
      <alignment horizontal="center" vertical="center" wrapText="1"/>
    </xf>
    <xf numFmtId="0" fontId="1" fillId="0" borderId="0" xfId="0" applyFont="1" applyBorder="1" applyAlignment="1">
      <alignment horizontal="left" vertical="center" wrapText="1"/>
    </xf>
    <xf numFmtId="0" fontId="1" fillId="0" borderId="0" xfId="0" applyFont="1" applyBorder="1" applyAlignment="1">
      <alignment horizontal="left" wrapText="1"/>
    </xf>
    <xf numFmtId="0" fontId="4" fillId="0" borderId="51" xfId="0" applyFont="1" applyBorder="1" applyAlignment="1">
      <alignment horizontal="center" vertical="top" wrapText="1"/>
    </xf>
    <xf numFmtId="0" fontId="4" fillId="0" borderId="52" xfId="0" applyFont="1" applyBorder="1" applyAlignment="1">
      <alignment horizontal="center" vertical="top" wrapText="1"/>
    </xf>
    <xf numFmtId="0" fontId="1" fillId="0" borderId="0" xfId="0" applyFont="1" applyBorder="1" applyAlignment="1">
      <alignment horizontal="left" vertical="top"/>
    </xf>
    <xf numFmtId="0" fontId="6" fillId="0" borderId="0" xfId="0" applyFont="1" applyFill="1" applyBorder="1" applyAlignment="1">
      <alignment horizontal="center" vertical="center"/>
    </xf>
    <xf numFmtId="1" fontId="1" fillId="0" borderId="0" xfId="0" applyNumberFormat="1" applyFont="1" applyBorder="1" applyAlignment="1">
      <alignment horizontal="center" wrapText="1"/>
    </xf>
    <xf numFmtId="0" fontId="2" fillId="0" borderId="2" xfId="0" applyFont="1" applyBorder="1" applyAlignment="1">
      <alignment vertical="center" wrapText="1"/>
    </xf>
    <xf numFmtId="0" fontId="2" fillId="0" borderId="3" xfId="0" applyFont="1" applyBorder="1" applyAlignment="1">
      <alignment horizontal="center" vertical="center"/>
    </xf>
    <xf numFmtId="0" fontId="2" fillId="0" borderId="55" xfId="0" applyFont="1" applyBorder="1" applyAlignment="1">
      <alignment horizontal="center" vertical="center"/>
    </xf>
    <xf numFmtId="0" fontId="1" fillId="0" borderId="4" xfId="0" applyFont="1" applyBorder="1" applyAlignment="1">
      <alignment horizontal="center" vertical="center"/>
    </xf>
    <xf numFmtId="0" fontId="1" fillId="0" borderId="55" xfId="0" applyFont="1" applyBorder="1" applyAlignment="1">
      <alignment horizontal="center" vertical="center"/>
    </xf>
    <xf numFmtId="0" fontId="1" fillId="0" borderId="6" xfId="0" applyFont="1" applyBorder="1" applyAlignment="1">
      <alignment horizontal="center" vertical="center"/>
    </xf>
    <xf numFmtId="0" fontId="1" fillId="0" borderId="4" xfId="0" applyFont="1" applyBorder="1" applyAlignment="1">
      <alignment horizontal="center" vertical="center"/>
    </xf>
    <xf numFmtId="0" fontId="12" fillId="0" borderId="0" xfId="0" applyFont="1"/>
    <xf numFmtId="1" fontId="1" fillId="2" borderId="24" xfId="0" applyNumberFormat="1" applyFont="1" applyFill="1" applyBorder="1" applyAlignment="1">
      <alignment horizontal="center" vertical="center"/>
    </xf>
    <xf numFmtId="1" fontId="7" fillId="2" borderId="29" xfId="0" applyNumberFormat="1" applyFont="1" applyFill="1" applyBorder="1" applyAlignment="1">
      <alignment horizontal="center" vertical="center"/>
    </xf>
    <xf numFmtId="0" fontId="1" fillId="2" borderId="49" xfId="0" applyFont="1" applyFill="1" applyBorder="1" applyAlignment="1">
      <alignment horizontal="center" wrapText="1"/>
    </xf>
    <xf numFmtId="0" fontId="2" fillId="2" borderId="8" xfId="0" applyFont="1" applyFill="1" applyBorder="1" applyAlignment="1">
      <alignment horizontal="center"/>
    </xf>
    <xf numFmtId="0" fontId="1" fillId="0" borderId="0" xfId="0" applyFont="1" applyFill="1" applyBorder="1" applyAlignment="1">
      <alignment vertical="center"/>
    </xf>
    <xf numFmtId="0" fontId="1" fillId="2" borderId="58" xfId="0" applyFont="1" applyFill="1" applyBorder="1" applyAlignment="1">
      <alignment horizontal="center" wrapText="1"/>
    </xf>
    <xf numFmtId="1" fontId="7" fillId="2" borderId="64" xfId="0" applyNumberFormat="1" applyFont="1" applyFill="1" applyBorder="1" applyAlignment="1">
      <alignment horizontal="center" vertical="center"/>
    </xf>
    <xf numFmtId="0" fontId="2" fillId="2" borderId="52" xfId="0" applyFont="1" applyFill="1" applyBorder="1" applyAlignment="1">
      <alignment horizontal="center"/>
    </xf>
    <xf numFmtId="1" fontId="1" fillId="2" borderId="19" xfId="0" applyNumberFormat="1" applyFont="1" applyFill="1" applyBorder="1" applyAlignment="1">
      <alignment horizontal="center" vertical="center"/>
    </xf>
    <xf numFmtId="1" fontId="7" fillId="2" borderId="69" xfId="0" applyNumberFormat="1" applyFont="1" applyFill="1" applyBorder="1" applyAlignment="1">
      <alignment horizontal="center" vertical="center"/>
    </xf>
    <xf numFmtId="0" fontId="1" fillId="2" borderId="10" xfId="0" applyFont="1" applyFill="1" applyBorder="1" applyAlignment="1">
      <alignment horizontal="center" wrapText="1"/>
    </xf>
    <xf numFmtId="0" fontId="2" fillId="2" borderId="56" xfId="0" applyFont="1" applyFill="1" applyBorder="1" applyAlignment="1"/>
    <xf numFmtId="0" fontId="1" fillId="2" borderId="30" xfId="0" applyFont="1" applyFill="1" applyBorder="1" applyAlignment="1">
      <alignment horizontal="center" wrapText="1"/>
    </xf>
    <xf numFmtId="0" fontId="1" fillId="2" borderId="63" xfId="0" applyFont="1" applyFill="1" applyBorder="1" applyAlignment="1">
      <alignment horizontal="center" vertical="center"/>
    </xf>
    <xf numFmtId="0" fontId="1" fillId="2" borderId="64" xfId="0" applyFont="1" applyFill="1" applyBorder="1" applyAlignment="1">
      <alignment horizontal="center" vertical="center"/>
    </xf>
    <xf numFmtId="1" fontId="1" fillId="2" borderId="60" xfId="0" applyNumberFormat="1" applyFont="1" applyFill="1" applyBorder="1" applyAlignment="1">
      <alignment horizontal="center" vertical="center"/>
    </xf>
    <xf numFmtId="1" fontId="1" fillId="2" borderId="34" xfId="0" applyNumberFormat="1" applyFont="1" applyFill="1" applyBorder="1" applyAlignment="1">
      <alignment horizontal="center" vertical="center"/>
    </xf>
    <xf numFmtId="0" fontId="1" fillId="2" borderId="43" xfId="0" applyFont="1" applyFill="1" applyBorder="1" applyAlignment="1">
      <alignment horizontal="center" wrapText="1"/>
    </xf>
    <xf numFmtId="0" fontId="2" fillId="0" borderId="0" xfId="0" applyFont="1" applyBorder="1" applyAlignment="1"/>
    <xf numFmtId="0" fontId="1" fillId="2" borderId="53" xfId="0" applyFont="1" applyFill="1" applyBorder="1" applyAlignment="1">
      <alignment horizontal="center" wrapText="1"/>
    </xf>
    <xf numFmtId="0" fontId="2" fillId="2" borderId="36" xfId="0" applyFont="1" applyFill="1" applyBorder="1" applyAlignment="1"/>
    <xf numFmtId="1" fontId="7" fillId="2" borderId="63" xfId="0" applyNumberFormat="1" applyFont="1" applyFill="1" applyBorder="1" applyAlignment="1">
      <alignment horizontal="center" vertical="center"/>
    </xf>
    <xf numFmtId="1" fontId="1" fillId="2" borderId="35" xfId="0" applyNumberFormat="1" applyFont="1" applyFill="1" applyBorder="1" applyAlignment="1">
      <alignment horizontal="center" vertical="center"/>
    </xf>
    <xf numFmtId="1" fontId="1" fillId="2" borderId="13" xfId="0" applyNumberFormat="1" applyFont="1" applyFill="1" applyBorder="1" applyAlignment="1">
      <alignment horizontal="center" vertical="center"/>
    </xf>
    <xf numFmtId="1" fontId="1" fillId="2" borderId="42" xfId="0" applyNumberFormat="1" applyFont="1" applyFill="1" applyBorder="1" applyAlignment="1">
      <alignment horizontal="center" vertical="center"/>
    </xf>
    <xf numFmtId="1" fontId="1" fillId="2" borderId="25" xfId="0" applyNumberFormat="1" applyFont="1" applyFill="1" applyBorder="1" applyAlignment="1">
      <alignment horizontal="center" vertical="center"/>
    </xf>
    <xf numFmtId="0" fontId="7" fillId="2" borderId="36" xfId="0" applyFont="1" applyFill="1" applyBorder="1" applyAlignment="1">
      <alignment horizontal="center"/>
    </xf>
    <xf numFmtId="0" fontId="1" fillId="0" borderId="0" xfId="0" applyFont="1" applyBorder="1" applyAlignment="1">
      <alignment horizontal="left"/>
    </xf>
    <xf numFmtId="1" fontId="7" fillId="2" borderId="19" xfId="0" applyNumberFormat="1" applyFont="1" applyFill="1" applyBorder="1" applyAlignment="1">
      <alignment horizontal="center" vertical="center"/>
    </xf>
    <xf numFmtId="0" fontId="8" fillId="2" borderId="24" xfId="0" applyFont="1" applyFill="1" applyBorder="1" applyAlignment="1">
      <alignment horizontal="center" wrapText="1"/>
    </xf>
    <xf numFmtId="0" fontId="4" fillId="0" borderId="0" xfId="0" applyFont="1" applyAlignment="1">
      <alignment horizontal="left"/>
    </xf>
    <xf numFmtId="0" fontId="1" fillId="2" borderId="63" xfId="0" applyFont="1" applyFill="1" applyBorder="1" applyAlignment="1">
      <alignment horizontal="left" vertical="center"/>
    </xf>
    <xf numFmtId="0" fontId="1" fillId="2" borderId="64" xfId="0" applyFont="1" applyFill="1" applyBorder="1" applyAlignment="1">
      <alignment horizontal="left" vertical="center"/>
    </xf>
    <xf numFmtId="0" fontId="1" fillId="0" borderId="0" xfId="0" applyFont="1" applyFill="1" applyBorder="1" applyAlignment="1">
      <alignment horizontal="left"/>
    </xf>
    <xf numFmtId="0" fontId="1" fillId="0" borderId="0" xfId="0" applyFont="1" applyFill="1" applyBorder="1" applyAlignment="1">
      <alignment horizontal="left" vertical="center"/>
    </xf>
    <xf numFmtId="0" fontId="6" fillId="0" borderId="0" xfId="0" applyFont="1" applyFill="1" applyBorder="1" applyAlignment="1">
      <alignment horizontal="left" vertical="center"/>
    </xf>
    <xf numFmtId="0" fontId="7" fillId="2" borderId="34" xfId="0" applyFont="1" applyFill="1" applyBorder="1" applyAlignment="1">
      <alignment horizontal="center" wrapText="1"/>
    </xf>
    <xf numFmtId="0" fontId="7" fillId="2" borderId="63" xfId="0" applyFont="1" applyFill="1" applyBorder="1" applyAlignment="1">
      <alignment horizontal="left" vertical="center"/>
    </xf>
    <xf numFmtId="0" fontId="7" fillId="2" borderId="64" xfId="0" applyFont="1" applyFill="1" applyBorder="1" applyAlignment="1">
      <alignment horizontal="left" vertical="center"/>
    </xf>
    <xf numFmtId="0" fontId="7" fillId="2" borderId="36" xfId="0" applyFont="1" applyFill="1" applyBorder="1" applyAlignment="1">
      <alignment horizontal="left"/>
    </xf>
    <xf numFmtId="1" fontId="7" fillId="2" borderId="60" xfId="0" applyNumberFormat="1" applyFont="1" applyFill="1" applyBorder="1" applyAlignment="1">
      <alignment horizontal="center" vertical="center"/>
    </xf>
    <xf numFmtId="0" fontId="7" fillId="2" borderId="52" xfId="0" applyFont="1" applyFill="1" applyBorder="1" applyAlignment="1"/>
    <xf numFmtId="0" fontId="7" fillId="2" borderId="44" xfId="0" applyFont="1" applyFill="1" applyBorder="1" applyAlignment="1">
      <alignment textRotation="255"/>
    </xf>
    <xf numFmtId="0" fontId="1" fillId="0" borderId="0" xfId="0" applyFont="1" applyAlignment="1">
      <alignment textRotation="255"/>
    </xf>
    <xf numFmtId="0" fontId="7" fillId="2" borderId="23" xfId="0" applyFont="1" applyFill="1" applyBorder="1" applyAlignment="1">
      <alignment horizontal="center" wrapText="1"/>
    </xf>
    <xf numFmtId="1" fontId="7" fillId="2" borderId="20" xfId="0" applyNumberFormat="1" applyFont="1" applyFill="1" applyBorder="1" applyAlignment="1">
      <alignment horizontal="center" vertical="center"/>
    </xf>
    <xf numFmtId="0" fontId="7" fillId="2" borderId="9" xfId="0" applyFont="1" applyFill="1" applyBorder="1" applyAlignment="1">
      <alignment horizontal="center" wrapText="1"/>
    </xf>
    <xf numFmtId="1" fontId="7" fillId="2" borderId="10" xfId="0" applyNumberFormat="1" applyFont="1" applyFill="1" applyBorder="1" applyAlignment="1">
      <alignment horizontal="center" vertical="center"/>
    </xf>
    <xf numFmtId="1" fontId="7" fillId="2" borderId="63" xfId="0" applyNumberFormat="1" applyFont="1" applyFill="1" applyBorder="1" applyAlignment="1">
      <alignment horizontal="center"/>
    </xf>
    <xf numFmtId="1" fontId="7" fillId="2" borderId="71" xfId="0" applyNumberFormat="1" applyFont="1" applyFill="1" applyBorder="1" applyAlignment="1">
      <alignment horizontal="center"/>
    </xf>
    <xf numFmtId="1" fontId="7" fillId="2" borderId="45" xfId="0" applyNumberFormat="1" applyFont="1" applyFill="1" applyBorder="1" applyAlignment="1">
      <alignment horizontal="center" vertical="center"/>
    </xf>
    <xf numFmtId="1" fontId="7" fillId="2" borderId="18" xfId="0" applyNumberFormat="1" applyFont="1" applyFill="1" applyBorder="1" applyAlignment="1">
      <alignment horizontal="center" vertical="center"/>
    </xf>
    <xf numFmtId="1" fontId="7" fillId="2" borderId="32" xfId="0" applyNumberFormat="1" applyFont="1" applyFill="1" applyBorder="1" applyAlignment="1">
      <alignment horizontal="center" vertical="center"/>
    </xf>
    <xf numFmtId="1" fontId="7" fillId="2" borderId="30" xfId="0" applyNumberFormat="1" applyFont="1" applyFill="1" applyBorder="1" applyAlignment="1">
      <alignment horizontal="center" vertical="center"/>
    </xf>
    <xf numFmtId="1" fontId="7" fillId="2" borderId="11" xfId="0" applyNumberFormat="1" applyFont="1" applyFill="1" applyBorder="1" applyAlignment="1">
      <alignment horizontal="center" vertical="center"/>
    </xf>
    <xf numFmtId="0" fontId="7" fillId="0" borderId="0" xfId="0" applyFont="1" applyBorder="1"/>
    <xf numFmtId="0" fontId="8" fillId="0" borderId="7" xfId="0" applyFont="1" applyBorder="1" applyAlignment="1">
      <alignment vertical="top" wrapText="1"/>
    </xf>
    <xf numFmtId="0" fontId="8" fillId="0" borderId="7" xfId="0" applyFont="1" applyBorder="1" applyAlignment="1">
      <alignment vertical="top"/>
    </xf>
    <xf numFmtId="0" fontId="8" fillId="0" borderId="0" xfId="0" applyFont="1" applyBorder="1" applyAlignment="1">
      <alignment vertical="top"/>
    </xf>
    <xf numFmtId="0" fontId="7" fillId="0" borderId="0" xfId="0" applyFont="1" applyBorder="1" applyAlignment="1">
      <alignment vertical="top"/>
    </xf>
    <xf numFmtId="0" fontId="1" fillId="0" borderId="0" xfId="0" applyFont="1" applyAlignment="1">
      <alignment vertical="top"/>
    </xf>
    <xf numFmtId="0" fontId="7" fillId="2" borderId="7" xfId="0" applyFont="1" applyFill="1" applyBorder="1" applyAlignment="1">
      <alignment horizontal="left" vertical="center"/>
    </xf>
    <xf numFmtId="0" fontId="7" fillId="2" borderId="7" xfId="0" applyFont="1" applyFill="1" applyBorder="1" applyAlignment="1">
      <alignment horizontal="left"/>
    </xf>
    <xf numFmtId="16" fontId="4" fillId="0" borderId="0" xfId="0" applyNumberFormat="1" applyFont="1" applyBorder="1" applyAlignment="1">
      <alignment horizontal="left" vertical="center"/>
    </xf>
    <xf numFmtId="16" fontId="4" fillId="0" borderId="0" xfId="0" applyNumberFormat="1" applyFont="1" applyBorder="1" applyAlignment="1">
      <alignment vertical="center"/>
    </xf>
    <xf numFmtId="0" fontId="7" fillId="0" borderId="0" xfId="0" applyFont="1"/>
    <xf numFmtId="164" fontId="1" fillId="5" borderId="63" xfId="0" applyNumberFormat="1" applyFont="1" applyFill="1" applyBorder="1" applyAlignment="1" applyProtection="1">
      <alignment horizontal="center" vertical="center"/>
      <protection locked="0"/>
    </xf>
    <xf numFmtId="164" fontId="1" fillId="5" borderId="64" xfId="0" applyNumberFormat="1" applyFont="1" applyFill="1" applyBorder="1" applyAlignment="1" applyProtection="1">
      <alignment horizontal="center" vertical="center"/>
      <protection locked="0"/>
    </xf>
    <xf numFmtId="16" fontId="14" fillId="0" borderId="0" xfId="0" applyNumberFormat="1" applyFont="1" applyBorder="1" applyAlignment="1">
      <alignment vertical="top"/>
    </xf>
    <xf numFmtId="0" fontId="14" fillId="0" borderId="0" xfId="0" applyFont="1" applyBorder="1" applyAlignment="1">
      <alignment vertical="top" wrapText="1"/>
    </xf>
    <xf numFmtId="0" fontId="13" fillId="0" borderId="0" xfId="0" applyFont="1"/>
    <xf numFmtId="0" fontId="14" fillId="0" borderId="0" xfId="0" applyFont="1"/>
    <xf numFmtId="0" fontId="1" fillId="2" borderId="1" xfId="0" applyFont="1" applyFill="1" applyBorder="1" applyAlignment="1">
      <alignment horizontal="left" vertical="top"/>
    </xf>
    <xf numFmtId="0" fontId="1" fillId="2" borderId="4" xfId="0" applyFont="1" applyFill="1" applyBorder="1" applyAlignment="1">
      <alignment horizontal="left" vertical="top"/>
    </xf>
    <xf numFmtId="0" fontId="1" fillId="2" borderId="6" xfId="0" applyFont="1" applyFill="1" applyBorder="1" applyAlignment="1">
      <alignment horizontal="left" vertical="top"/>
    </xf>
    <xf numFmtId="0" fontId="1" fillId="2" borderId="2" xfId="0" applyFont="1" applyFill="1" applyBorder="1" applyAlignment="1">
      <alignment horizontal="left" vertical="top"/>
    </xf>
    <xf numFmtId="0" fontId="1" fillId="2" borderId="3" xfId="0" applyFont="1" applyFill="1" applyBorder="1" applyAlignment="1">
      <alignment horizontal="left" vertical="top"/>
    </xf>
    <xf numFmtId="0" fontId="1" fillId="2" borderId="0" xfId="0" applyFont="1" applyFill="1" applyBorder="1" applyAlignment="1">
      <alignment horizontal="left" vertical="top"/>
    </xf>
    <xf numFmtId="0" fontId="1" fillId="2" borderId="5" xfId="0" applyFont="1" applyFill="1" applyBorder="1" applyAlignment="1">
      <alignment horizontal="left" vertical="top"/>
    </xf>
    <xf numFmtId="0" fontId="1" fillId="2" borderId="7" xfId="0" applyFont="1" applyFill="1" applyBorder="1" applyAlignment="1">
      <alignment horizontal="left" vertical="top"/>
    </xf>
    <xf numFmtId="0" fontId="1" fillId="2" borderId="8" xfId="0" applyFont="1" applyFill="1" applyBorder="1" applyAlignment="1">
      <alignment horizontal="left" vertical="top"/>
    </xf>
    <xf numFmtId="0" fontId="1" fillId="0" borderId="0" xfId="0" applyFont="1" applyBorder="1" applyAlignment="1">
      <alignment vertical="top"/>
    </xf>
    <xf numFmtId="1" fontId="1" fillId="0" borderId="54" xfId="0" applyNumberFormat="1" applyFont="1" applyBorder="1" applyAlignment="1" applyProtection="1">
      <alignment horizontal="center" vertical="center"/>
      <protection locked="0"/>
    </xf>
    <xf numFmtId="1" fontId="1" fillId="0" borderId="36" xfId="0" applyNumberFormat="1" applyFont="1" applyBorder="1" applyAlignment="1" applyProtection="1">
      <alignment horizontal="center" vertical="center"/>
      <protection locked="0"/>
    </xf>
    <xf numFmtId="0" fontId="1" fillId="0" borderId="56" xfId="0" applyFont="1" applyBorder="1" applyProtection="1">
      <protection locked="0"/>
    </xf>
    <xf numFmtId="1" fontId="1" fillId="0" borderId="59" xfId="0" applyNumberFormat="1" applyFont="1" applyBorder="1" applyAlignment="1" applyProtection="1">
      <alignment horizontal="center" vertical="center"/>
      <protection locked="0"/>
    </xf>
    <xf numFmtId="1" fontId="1" fillId="0" borderId="63" xfId="0" applyNumberFormat="1" applyFont="1" applyBorder="1" applyAlignment="1" applyProtection="1">
      <alignment horizontal="center" vertical="center"/>
      <protection locked="0"/>
    </xf>
    <xf numFmtId="0" fontId="1" fillId="0" borderId="69" xfId="0" applyFont="1" applyBorder="1" applyProtection="1">
      <protection locked="0"/>
    </xf>
    <xf numFmtId="1" fontId="1" fillId="0" borderId="39" xfId="0" applyNumberFormat="1" applyFont="1" applyBorder="1" applyAlignment="1" applyProtection="1">
      <alignment horizontal="center" vertical="center"/>
      <protection locked="0"/>
    </xf>
    <xf numFmtId="1" fontId="1" fillId="0" borderId="68" xfId="0" applyNumberFormat="1" applyFont="1" applyBorder="1" applyAlignment="1" applyProtection="1">
      <alignment horizontal="center" vertical="center"/>
      <protection locked="0"/>
    </xf>
    <xf numFmtId="0" fontId="1" fillId="0" borderId="28" xfId="0" applyFont="1" applyBorder="1" applyProtection="1">
      <protection locked="0"/>
    </xf>
    <xf numFmtId="1" fontId="1" fillId="0" borderId="47" xfId="0" applyNumberFormat="1" applyFont="1" applyBorder="1" applyAlignment="1" applyProtection="1">
      <alignment horizontal="center" vertical="center"/>
      <protection locked="0"/>
    </xf>
    <xf numFmtId="1" fontId="1" fillId="0" borderId="71" xfId="0" applyNumberFormat="1" applyFont="1" applyBorder="1" applyAlignment="1" applyProtection="1">
      <alignment horizontal="center" vertical="center"/>
      <protection locked="0"/>
    </xf>
    <xf numFmtId="0" fontId="1" fillId="0" borderId="57" xfId="0" applyFont="1" applyBorder="1" applyProtection="1">
      <protection locked="0"/>
    </xf>
    <xf numFmtId="1" fontId="1" fillId="0" borderId="37" xfId="0" applyNumberFormat="1" applyFont="1" applyBorder="1" applyAlignment="1" applyProtection="1">
      <alignment horizontal="center" vertical="center"/>
      <protection locked="0"/>
    </xf>
    <xf numFmtId="1" fontId="1" fillId="0" borderId="67" xfId="0" applyNumberFormat="1" applyFont="1" applyBorder="1" applyAlignment="1" applyProtection="1">
      <alignment horizontal="center" vertical="center"/>
      <protection locked="0"/>
    </xf>
    <xf numFmtId="0" fontId="1" fillId="0" borderId="27" xfId="0" applyFont="1" applyBorder="1" applyProtection="1">
      <protection locked="0"/>
    </xf>
    <xf numFmtId="1" fontId="1" fillId="0" borderId="40" xfId="0" applyNumberFormat="1" applyFont="1" applyBorder="1" applyAlignment="1" applyProtection="1">
      <alignment horizontal="center" vertical="center"/>
      <protection locked="0"/>
    </xf>
    <xf numFmtId="1" fontId="1" fillId="0" borderId="64" xfId="0" applyNumberFormat="1" applyFont="1" applyBorder="1" applyAlignment="1" applyProtection="1">
      <alignment horizontal="center" vertical="center"/>
      <protection locked="0"/>
    </xf>
    <xf numFmtId="0" fontId="1" fillId="0" borderId="29" xfId="0" applyFont="1" applyBorder="1" applyProtection="1">
      <protection locked="0"/>
    </xf>
    <xf numFmtId="1" fontId="1" fillId="0" borderId="0" xfId="0" applyNumberFormat="1" applyFont="1" applyBorder="1" applyAlignment="1" applyProtection="1">
      <alignment horizontal="center" vertical="center"/>
      <protection locked="0"/>
    </xf>
    <xf numFmtId="1" fontId="1" fillId="0" borderId="51" xfId="0" applyNumberFormat="1" applyFont="1" applyBorder="1" applyAlignment="1" applyProtection="1">
      <alignment horizontal="center" vertical="center"/>
      <protection locked="0"/>
    </xf>
    <xf numFmtId="0" fontId="1" fillId="0" borderId="5" xfId="0" applyFont="1" applyBorder="1" applyProtection="1">
      <protection locked="0"/>
    </xf>
    <xf numFmtId="1" fontId="1" fillId="0" borderId="7" xfId="0" applyNumberFormat="1" applyFont="1" applyBorder="1" applyAlignment="1" applyProtection="1">
      <alignment horizontal="center" vertical="center"/>
      <protection locked="0"/>
    </xf>
    <xf numFmtId="1" fontId="1" fillId="0" borderId="52" xfId="0" applyNumberFormat="1" applyFont="1" applyBorder="1" applyAlignment="1" applyProtection="1">
      <alignment horizontal="center" vertical="center"/>
      <protection locked="0"/>
    </xf>
    <xf numFmtId="0" fontId="1" fillId="0" borderId="8" xfId="0" applyFont="1" applyBorder="1" applyProtection="1">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4" fillId="0" borderId="0" xfId="0" applyFont="1" applyBorder="1" applyAlignment="1">
      <alignment vertical="center" wrapText="1"/>
    </xf>
    <xf numFmtId="0" fontId="19" fillId="2" borderId="12" xfId="0" applyFont="1" applyFill="1" applyBorder="1" applyAlignment="1">
      <alignment horizontal="center" vertical="center" textRotation="90" wrapText="1"/>
    </xf>
    <xf numFmtId="0" fontId="20" fillId="2" borderId="14" xfId="0" applyFont="1" applyFill="1" applyBorder="1" applyAlignment="1">
      <alignment horizontal="center" vertical="center" textRotation="90" wrapText="1"/>
    </xf>
    <xf numFmtId="0" fontId="20" fillId="2" borderId="72" xfId="0" applyFont="1" applyFill="1" applyBorder="1" applyAlignment="1">
      <alignment horizontal="center" vertical="center" textRotation="90" wrapText="1"/>
    </xf>
    <xf numFmtId="0" fontId="19" fillId="2" borderId="13" xfId="0" applyFont="1" applyFill="1" applyBorder="1" applyAlignment="1">
      <alignment horizontal="center" vertical="center" textRotation="90" wrapText="1"/>
    </xf>
    <xf numFmtId="14" fontId="21" fillId="2" borderId="67" xfId="0" applyNumberFormat="1" applyFont="1" applyFill="1" applyBorder="1" applyAlignment="1">
      <alignment horizontal="center" vertical="center"/>
    </xf>
    <xf numFmtId="14" fontId="21" fillId="2" borderId="64" xfId="0" applyNumberFormat="1" applyFont="1" applyFill="1" applyBorder="1" applyAlignment="1">
      <alignment horizontal="center" vertical="center"/>
    </xf>
    <xf numFmtId="0" fontId="1" fillId="0" borderId="36" xfId="0" applyFont="1" applyBorder="1" applyProtection="1">
      <protection locked="0"/>
    </xf>
    <xf numFmtId="0" fontId="1" fillId="0" borderId="51" xfId="0" applyFont="1" applyBorder="1" applyProtection="1">
      <protection locked="0"/>
    </xf>
    <xf numFmtId="0" fontId="1" fillId="0" borderId="67" xfId="0" applyFont="1" applyBorder="1" applyProtection="1">
      <protection locked="0"/>
    </xf>
    <xf numFmtId="0" fontId="1" fillId="0" borderId="64" xfId="0" applyFont="1" applyBorder="1" applyProtection="1">
      <protection locked="0"/>
    </xf>
    <xf numFmtId="0" fontId="1" fillId="0" borderId="63" xfId="0" applyFont="1" applyBorder="1" applyProtection="1">
      <protection locked="0"/>
    </xf>
    <xf numFmtId="0" fontId="1" fillId="0" borderId="68" xfId="0" applyFont="1" applyBorder="1" applyProtection="1">
      <protection locked="0"/>
    </xf>
    <xf numFmtId="0" fontId="1" fillId="0" borderId="71" xfId="0" applyFont="1" applyBorder="1" applyProtection="1">
      <protection locked="0"/>
    </xf>
    <xf numFmtId="1" fontId="1" fillId="0" borderId="29" xfId="0" applyNumberFormat="1" applyFont="1" applyBorder="1" applyAlignment="1" applyProtection="1">
      <alignment horizontal="center" vertical="center"/>
      <protection locked="0"/>
    </xf>
    <xf numFmtId="1" fontId="1" fillId="0" borderId="27" xfId="0" applyNumberFormat="1" applyFont="1" applyBorder="1" applyAlignment="1" applyProtection="1">
      <alignment horizontal="center" vertical="center"/>
      <protection locked="0"/>
    </xf>
    <xf numFmtId="0" fontId="1" fillId="0" borderId="67" xfId="0" applyFont="1" applyBorder="1" applyAlignment="1">
      <alignment horizontal="center" vertical="center" wrapText="1"/>
    </xf>
    <xf numFmtId="0" fontId="1" fillId="0" borderId="51" xfId="0" applyFont="1" applyBorder="1" applyAlignment="1">
      <alignment horizontal="center" vertical="center"/>
    </xf>
    <xf numFmtId="0" fontId="1" fillId="0" borderId="52" xfId="0" applyFont="1" applyBorder="1" applyAlignment="1">
      <alignment horizontal="center" vertical="center"/>
    </xf>
    <xf numFmtId="0" fontId="1" fillId="0" borderId="67" xfId="0" applyFont="1" applyBorder="1" applyAlignment="1">
      <alignment horizontal="center" vertical="center"/>
    </xf>
    <xf numFmtId="0" fontId="1" fillId="0" borderId="44" xfId="0" applyFont="1" applyBorder="1" applyAlignment="1">
      <alignment horizontal="center" vertical="center"/>
    </xf>
    <xf numFmtId="0" fontId="1" fillId="0" borderId="36" xfId="0" applyFont="1" applyBorder="1" applyAlignment="1">
      <alignment horizontal="center" vertical="center" wrapText="1"/>
    </xf>
    <xf numFmtId="0" fontId="1" fillId="0" borderId="63" xfId="0" applyFont="1" applyBorder="1" applyAlignment="1">
      <alignment horizontal="center" vertical="center"/>
    </xf>
    <xf numFmtId="0" fontId="1" fillId="0" borderId="36" xfId="0" applyFont="1" applyBorder="1" applyAlignment="1">
      <alignment horizontal="center" vertical="center"/>
    </xf>
    <xf numFmtId="1" fontId="1" fillId="0" borderId="73" xfId="0" applyNumberFormat="1" applyFont="1" applyBorder="1" applyAlignment="1">
      <alignment horizontal="center" vertical="center"/>
    </xf>
    <xf numFmtId="0" fontId="1" fillId="0" borderId="27" xfId="0" applyFont="1" applyBorder="1"/>
    <xf numFmtId="1" fontId="1" fillId="0" borderId="36" xfId="0" applyNumberFormat="1" applyFont="1" applyBorder="1" applyAlignment="1">
      <alignment horizontal="center" vertical="center"/>
    </xf>
    <xf numFmtId="1" fontId="1" fillId="0" borderId="53" xfId="0" applyNumberFormat="1" applyFont="1" applyBorder="1" applyAlignment="1">
      <alignment horizontal="center" vertical="center"/>
    </xf>
    <xf numFmtId="1" fontId="1" fillId="0" borderId="75" xfId="0" applyNumberFormat="1" applyFont="1" applyBorder="1" applyAlignment="1">
      <alignment horizontal="center" vertical="center"/>
    </xf>
    <xf numFmtId="0" fontId="1" fillId="0" borderId="56" xfId="0" applyFont="1" applyBorder="1"/>
    <xf numFmtId="0" fontId="1" fillId="0" borderId="5" xfId="0" applyFont="1" applyBorder="1"/>
    <xf numFmtId="1" fontId="1" fillId="0" borderId="51" xfId="0" applyNumberFormat="1" applyFont="1" applyBorder="1" applyAlignment="1">
      <alignment horizontal="center" vertical="center"/>
    </xf>
    <xf numFmtId="1" fontId="1" fillId="0" borderId="2" xfId="0" applyNumberFormat="1" applyFont="1" applyBorder="1" applyAlignment="1" applyProtection="1">
      <alignment horizontal="center" vertical="center"/>
      <protection locked="0"/>
    </xf>
    <xf numFmtId="1" fontId="1" fillId="0" borderId="74" xfId="0" applyNumberFormat="1" applyFont="1" applyBorder="1" applyAlignment="1">
      <alignment horizontal="center" vertical="center"/>
    </xf>
    <xf numFmtId="0" fontId="1" fillId="0" borderId="3" xfId="0" applyFont="1" applyBorder="1" applyProtection="1">
      <protection locked="0"/>
    </xf>
    <xf numFmtId="0" fontId="1" fillId="0" borderId="69" xfId="0" applyFont="1" applyBorder="1"/>
    <xf numFmtId="1" fontId="1" fillId="0" borderId="44" xfId="0" applyNumberFormat="1" applyFont="1" applyBorder="1" applyAlignment="1" applyProtection="1">
      <alignment horizontal="center" vertical="center"/>
      <protection locked="0"/>
    </xf>
    <xf numFmtId="1" fontId="1" fillId="0" borderId="63" xfId="0" applyNumberFormat="1" applyFont="1" applyBorder="1" applyAlignment="1">
      <alignment horizontal="center" vertical="center"/>
    </xf>
    <xf numFmtId="1" fontId="1" fillId="0" borderId="67" xfId="0" applyNumberFormat="1" applyFont="1" applyBorder="1" applyAlignment="1">
      <alignment horizontal="center" vertical="center"/>
    </xf>
    <xf numFmtId="0" fontId="1" fillId="0" borderId="51" xfId="0" applyFont="1" applyBorder="1" applyAlignment="1">
      <alignment horizontal="center" vertical="center"/>
    </xf>
    <xf numFmtId="1" fontId="1" fillId="2" borderId="74" xfId="0" applyNumberFormat="1" applyFont="1" applyFill="1" applyBorder="1" applyAlignment="1">
      <alignment horizontal="center" vertical="center"/>
    </xf>
    <xf numFmtId="1" fontId="1" fillId="2" borderId="77" xfId="0" applyNumberFormat="1" applyFont="1" applyFill="1" applyBorder="1" applyAlignment="1">
      <alignment horizontal="center" vertical="center"/>
    </xf>
    <xf numFmtId="0" fontId="1" fillId="0" borderId="44" xfId="0" applyFont="1" applyBorder="1" applyProtection="1">
      <protection locked="0"/>
    </xf>
    <xf numFmtId="0" fontId="1" fillId="0" borderId="52" xfId="0" applyFont="1" applyBorder="1" applyProtection="1">
      <protection locked="0"/>
    </xf>
    <xf numFmtId="0" fontId="1" fillId="0" borderId="36" xfId="0" applyFont="1" applyBorder="1"/>
    <xf numFmtId="1" fontId="1" fillId="0" borderId="55" xfId="0" applyNumberFormat="1" applyFont="1" applyBorder="1" applyAlignment="1">
      <alignment horizontal="center" vertical="center"/>
    </xf>
    <xf numFmtId="1" fontId="1" fillId="0" borderId="54" xfId="0" applyNumberFormat="1" applyFont="1" applyBorder="1" applyAlignment="1">
      <alignment horizontal="center" vertical="center"/>
    </xf>
    <xf numFmtId="0" fontId="14" fillId="0" borderId="13" xfId="0" applyFont="1" applyBorder="1" applyAlignment="1">
      <alignment horizontal="left" vertical="top"/>
    </xf>
    <xf numFmtId="0" fontId="4" fillId="0" borderId="1" xfId="0" applyFont="1" applyBorder="1" applyAlignment="1">
      <alignment horizontal="center" vertical="center" wrapText="1"/>
    </xf>
    <xf numFmtId="0" fontId="4" fillId="0" borderId="31" xfId="0" applyFont="1" applyBorder="1" applyAlignment="1">
      <alignment horizontal="center" vertical="center" wrapText="1"/>
    </xf>
    <xf numFmtId="0" fontId="4" fillId="0" borderId="4" xfId="0" applyFont="1" applyBorder="1" applyAlignment="1">
      <alignment horizontal="center" vertical="center" wrapText="1"/>
    </xf>
    <xf numFmtId="0" fontId="4" fillId="0" borderId="32" xfId="0" applyFont="1" applyBorder="1" applyAlignment="1">
      <alignment horizontal="center" vertical="center" wrapText="1"/>
    </xf>
    <xf numFmtId="0" fontId="4" fillId="0" borderId="6" xfId="0" applyFont="1" applyBorder="1" applyAlignment="1">
      <alignment horizontal="center" vertical="center" wrapText="1"/>
    </xf>
    <xf numFmtId="0" fontId="4" fillId="0" borderId="43" xfId="0" applyFont="1" applyBorder="1" applyAlignment="1">
      <alignment horizontal="center" vertical="center" wrapText="1"/>
    </xf>
    <xf numFmtId="0" fontId="1" fillId="0" borderId="65" xfId="0" applyFont="1" applyBorder="1" applyAlignment="1">
      <alignment horizontal="center" vertical="center"/>
    </xf>
    <xf numFmtId="0" fontId="1" fillId="0" borderId="66" xfId="0" applyFont="1" applyBorder="1" applyAlignment="1">
      <alignment horizontal="center" vertical="center"/>
    </xf>
    <xf numFmtId="0" fontId="1" fillId="0" borderId="62" xfId="0" applyFont="1" applyBorder="1" applyAlignment="1">
      <alignment horizontal="center" vertical="center"/>
    </xf>
    <xf numFmtId="0" fontId="1" fillId="0" borderId="0" xfId="0" applyFont="1" applyAlignment="1" applyProtection="1">
      <alignment horizontal="left"/>
      <protection locked="0"/>
    </xf>
    <xf numFmtId="0" fontId="14" fillId="0" borderId="17" xfId="0" applyFont="1" applyBorder="1" applyAlignment="1">
      <alignment horizontal="left" vertical="top"/>
    </xf>
    <xf numFmtId="0" fontId="14" fillId="0" borderId="22" xfId="0" applyFont="1" applyBorder="1" applyAlignment="1">
      <alignment horizontal="left" vertical="top"/>
    </xf>
    <xf numFmtId="0" fontId="14" fillId="0" borderId="24" xfId="0" applyFont="1" applyBorder="1" applyAlignment="1">
      <alignment horizontal="left" vertical="top"/>
    </xf>
    <xf numFmtId="0" fontId="14" fillId="0" borderId="25" xfId="0" applyFont="1" applyBorder="1" applyAlignment="1">
      <alignment horizontal="left" vertical="top"/>
    </xf>
    <xf numFmtId="0" fontId="14" fillId="0" borderId="9" xfId="0" applyFont="1" applyBorder="1" applyAlignment="1">
      <alignment horizontal="left" vertical="top"/>
    </xf>
    <xf numFmtId="0" fontId="14" fillId="0" borderId="10" xfId="0" applyFont="1" applyBorder="1" applyAlignment="1">
      <alignment horizontal="left" vertical="top"/>
    </xf>
    <xf numFmtId="0" fontId="14" fillId="0" borderId="11" xfId="0" applyFont="1" applyBorder="1" applyAlignment="1">
      <alignment horizontal="left" vertical="top"/>
    </xf>
    <xf numFmtId="0" fontId="1" fillId="0" borderId="1" xfId="0" applyFont="1" applyBorder="1" applyAlignment="1" applyProtection="1">
      <alignment horizontal="left" vertical="top"/>
      <protection locked="0"/>
    </xf>
    <xf numFmtId="0" fontId="1" fillId="0" borderId="2" xfId="0" applyFont="1" applyBorder="1" applyAlignment="1" applyProtection="1">
      <alignment horizontal="left" vertical="top"/>
      <protection locked="0"/>
    </xf>
    <xf numFmtId="0" fontId="1" fillId="0" borderId="3" xfId="0" applyFont="1" applyBorder="1" applyAlignment="1" applyProtection="1">
      <alignment horizontal="left" vertical="top"/>
      <protection locked="0"/>
    </xf>
    <xf numFmtId="0" fontId="1" fillId="0" borderId="4" xfId="0" applyFont="1" applyBorder="1" applyAlignment="1" applyProtection="1">
      <alignment horizontal="left" vertical="top"/>
      <protection locked="0"/>
    </xf>
    <xf numFmtId="0" fontId="1" fillId="0" borderId="0" xfId="0" applyFont="1" applyBorder="1" applyAlignment="1" applyProtection="1">
      <alignment horizontal="left" vertical="top"/>
      <protection locked="0"/>
    </xf>
    <xf numFmtId="0" fontId="1" fillId="0" borderId="5" xfId="0" applyFont="1" applyBorder="1" applyAlignment="1" applyProtection="1">
      <alignment horizontal="left" vertical="top"/>
      <protection locked="0"/>
    </xf>
    <xf numFmtId="0" fontId="1" fillId="0" borderId="6" xfId="0" applyFont="1" applyBorder="1" applyAlignment="1" applyProtection="1">
      <alignment horizontal="left" vertical="top"/>
      <protection locked="0"/>
    </xf>
    <xf numFmtId="0" fontId="1" fillId="0" borderId="7" xfId="0" applyFont="1" applyBorder="1" applyAlignment="1" applyProtection="1">
      <alignment horizontal="left" vertical="top"/>
      <protection locked="0"/>
    </xf>
    <xf numFmtId="0" fontId="1" fillId="0" borderId="8" xfId="0" applyFont="1" applyBorder="1" applyAlignment="1" applyProtection="1">
      <alignment horizontal="left" vertical="top"/>
      <protection locked="0"/>
    </xf>
    <xf numFmtId="0" fontId="14" fillId="0" borderId="42" xfId="0" applyFont="1" applyBorder="1" applyAlignment="1">
      <alignment horizontal="left" vertical="top"/>
    </xf>
    <xf numFmtId="0" fontId="14" fillId="0" borderId="14" xfId="0" applyFont="1" applyBorder="1" applyAlignment="1">
      <alignment horizontal="left" vertical="top"/>
    </xf>
    <xf numFmtId="0" fontId="14" fillId="0" borderId="15" xfId="0" applyFont="1" applyBorder="1" applyAlignment="1">
      <alignment horizontal="left" vertical="top"/>
    </xf>
    <xf numFmtId="0" fontId="1" fillId="2" borderId="55" xfId="0" applyFont="1" applyFill="1" applyBorder="1" applyAlignment="1">
      <alignment horizontal="right" wrapText="1"/>
    </xf>
    <xf numFmtId="0" fontId="1" fillId="2" borderId="56" xfId="0" applyFont="1" applyFill="1" applyBorder="1" applyAlignment="1">
      <alignment horizontal="right" wrapText="1"/>
    </xf>
    <xf numFmtId="0" fontId="1" fillId="2" borderId="55" xfId="0" applyFont="1" applyFill="1" applyBorder="1" applyAlignment="1">
      <alignment horizontal="right"/>
    </xf>
    <xf numFmtId="0" fontId="1" fillId="2" borderId="56" xfId="0" applyFont="1" applyFill="1" applyBorder="1" applyAlignment="1">
      <alignment horizontal="right"/>
    </xf>
    <xf numFmtId="16" fontId="13" fillId="0" borderId="26" xfId="0" applyNumberFormat="1" applyFont="1" applyBorder="1" applyAlignment="1">
      <alignment horizontal="center" vertical="center"/>
    </xf>
    <xf numFmtId="16" fontId="13" fillId="0" borderId="23" xfId="0" applyNumberFormat="1" applyFont="1" applyBorder="1" applyAlignment="1">
      <alignment horizontal="center" vertical="center"/>
    </xf>
    <xf numFmtId="0" fontId="14" fillId="0" borderId="72" xfId="0" applyFont="1" applyBorder="1" applyAlignment="1">
      <alignment horizontal="center" vertical="top" wrapText="1"/>
    </xf>
    <xf numFmtId="0" fontId="14" fillId="0" borderId="2" xfId="0" applyFont="1" applyBorder="1" applyAlignment="1">
      <alignment horizontal="center" vertical="top" wrapText="1"/>
    </xf>
    <xf numFmtId="0" fontId="14" fillId="0" borderId="3" xfId="0" applyFont="1" applyBorder="1" applyAlignment="1">
      <alignment horizontal="center" vertical="top" wrapText="1"/>
    </xf>
    <xf numFmtId="0" fontId="14" fillId="0" borderId="58" xfId="0" applyFont="1" applyBorder="1" applyAlignment="1">
      <alignment horizontal="center" vertical="top" wrapText="1"/>
    </xf>
    <xf numFmtId="0" fontId="14" fillId="0" borderId="7" xfId="0" applyFont="1" applyBorder="1" applyAlignment="1">
      <alignment horizontal="center" vertical="top" wrapText="1"/>
    </xf>
    <xf numFmtId="0" fontId="14" fillId="0" borderId="8" xfId="0" applyFont="1" applyBorder="1" applyAlignment="1">
      <alignment horizontal="center" vertical="top" wrapText="1"/>
    </xf>
    <xf numFmtId="0" fontId="1" fillId="0" borderId="65" xfId="0" applyFont="1" applyBorder="1" applyAlignment="1">
      <alignment horizontal="center" vertical="center" wrapText="1"/>
    </xf>
    <xf numFmtId="0" fontId="1" fillId="0" borderId="66" xfId="0" applyFont="1" applyBorder="1" applyAlignment="1">
      <alignment horizontal="center" vertical="center" wrapText="1"/>
    </xf>
    <xf numFmtId="0" fontId="1" fillId="0" borderId="62" xfId="0" applyFont="1" applyBorder="1" applyAlignment="1">
      <alignment horizontal="center" vertical="center" wrapText="1"/>
    </xf>
    <xf numFmtId="0" fontId="4" fillId="0" borderId="1" xfId="0" applyFont="1" applyBorder="1" applyAlignment="1">
      <alignment horizontal="center" vertical="top" wrapText="1"/>
    </xf>
    <xf numFmtId="0" fontId="4" fillId="0" borderId="4" xfId="0" applyFont="1" applyBorder="1" applyAlignment="1">
      <alignment horizontal="center" vertical="top" wrapText="1"/>
    </xf>
    <xf numFmtId="0" fontId="14" fillId="0" borderId="49" xfId="0" applyFont="1" applyBorder="1" applyAlignment="1">
      <alignment horizontal="left" vertical="top"/>
    </xf>
    <xf numFmtId="0" fontId="14" fillId="0" borderId="50" xfId="0" applyFont="1" applyBorder="1" applyAlignment="1">
      <alignment horizontal="left" vertical="top"/>
    </xf>
    <xf numFmtId="0" fontId="14" fillId="0" borderId="24" xfId="0" applyFont="1" applyBorder="1" applyAlignment="1">
      <alignment horizontal="left" vertical="top" wrapText="1"/>
    </xf>
    <xf numFmtId="0" fontId="14" fillId="0" borderId="25" xfId="0" applyFont="1" applyBorder="1" applyAlignment="1">
      <alignment horizontal="left" vertical="top" wrapText="1"/>
    </xf>
    <xf numFmtId="0" fontId="3" fillId="0" borderId="0" xfId="0" applyFont="1" applyAlignment="1">
      <alignment horizontal="center" vertical="top"/>
    </xf>
    <xf numFmtId="0" fontId="9" fillId="0" borderId="0" xfId="0" applyFont="1" applyAlignment="1">
      <alignment horizontal="center" vertical="center" wrapText="1"/>
    </xf>
    <xf numFmtId="0" fontId="14" fillId="0" borderId="17" xfId="0" applyFont="1" applyBorder="1" applyAlignment="1">
      <alignment horizontal="left" vertical="top" wrapText="1"/>
    </xf>
    <xf numFmtId="0" fontId="14" fillId="0" borderId="22" xfId="0" applyFont="1" applyBorder="1" applyAlignment="1">
      <alignment horizontal="left" vertical="top" wrapText="1"/>
    </xf>
    <xf numFmtId="0" fontId="5" fillId="3" borderId="13" xfId="0" applyFont="1" applyFill="1" applyBorder="1" applyAlignment="1">
      <alignment horizontal="left" vertical="top"/>
    </xf>
    <xf numFmtId="0" fontId="5" fillId="3" borderId="42" xfId="0" applyFont="1" applyFill="1" applyBorder="1" applyAlignment="1">
      <alignment horizontal="left" vertical="top"/>
    </xf>
    <xf numFmtId="0" fontId="5" fillId="4" borderId="33" xfId="0" quotePrefix="1" applyFont="1" applyFill="1" applyBorder="1" applyAlignment="1">
      <alignment horizontal="left" vertical="center"/>
    </xf>
    <xf numFmtId="0" fontId="5" fillId="4" borderId="17" xfId="0" quotePrefix="1" applyFont="1" applyFill="1" applyBorder="1" applyAlignment="1">
      <alignment horizontal="left" vertical="center"/>
    </xf>
    <xf numFmtId="0" fontId="5" fillId="4" borderId="22" xfId="0" quotePrefix="1" applyFont="1" applyFill="1" applyBorder="1" applyAlignment="1">
      <alignment horizontal="left" vertical="center"/>
    </xf>
    <xf numFmtId="0" fontId="4" fillId="6" borderId="34" xfId="0" applyFont="1" applyFill="1" applyBorder="1" applyAlignment="1">
      <alignment horizontal="left" vertical="top" wrapText="1"/>
    </xf>
    <xf numFmtId="0" fontId="4" fillId="6" borderId="24" xfId="0" applyFont="1" applyFill="1" applyBorder="1" applyAlignment="1">
      <alignment horizontal="left" vertical="top" wrapText="1"/>
    </xf>
    <xf numFmtId="0" fontId="4" fillId="6" borderId="25" xfId="0" applyFont="1" applyFill="1" applyBorder="1" applyAlignment="1">
      <alignment horizontal="left" vertical="top" wrapText="1"/>
    </xf>
    <xf numFmtId="0" fontId="4" fillId="0" borderId="0" xfId="0" quotePrefix="1" applyFont="1" applyBorder="1" applyAlignment="1">
      <alignment horizontal="left" vertical="center"/>
    </xf>
    <xf numFmtId="0" fontId="5" fillId="0" borderId="1" xfId="0" applyFont="1" applyBorder="1" applyAlignment="1">
      <alignment horizontal="center" vertical="center"/>
    </xf>
    <xf numFmtId="0" fontId="5" fillId="0" borderId="2" xfId="0" applyFont="1" applyBorder="1" applyAlignment="1">
      <alignment horizontal="center" vertical="center"/>
    </xf>
    <xf numFmtId="0" fontId="5" fillId="0" borderId="3" xfId="0" applyFont="1" applyBorder="1" applyAlignment="1">
      <alignment horizontal="center" vertical="center"/>
    </xf>
    <xf numFmtId="0" fontId="14" fillId="0" borderId="0" xfId="0" applyFont="1" applyBorder="1" applyAlignment="1">
      <alignment horizontal="left" vertical="top" wrapText="1"/>
    </xf>
    <xf numFmtId="0" fontId="14" fillId="0" borderId="33" xfId="0" applyFont="1" applyBorder="1" applyAlignment="1">
      <alignment horizontal="left" vertical="top"/>
    </xf>
    <xf numFmtId="0" fontId="14" fillId="0" borderId="38" xfId="0" applyFont="1" applyBorder="1" applyAlignment="1">
      <alignment horizontal="left" vertical="top"/>
    </xf>
    <xf numFmtId="0" fontId="14" fillId="0" borderId="33" xfId="0" applyFont="1" applyBorder="1" applyAlignment="1">
      <alignment horizontal="left" vertical="top" wrapText="1"/>
    </xf>
    <xf numFmtId="0" fontId="14" fillId="0" borderId="38" xfId="0" applyFont="1" applyBorder="1" applyAlignment="1">
      <alignment horizontal="left" vertical="top" wrapText="1"/>
    </xf>
    <xf numFmtId="0" fontId="1" fillId="0" borderId="67" xfId="0" applyFont="1" applyBorder="1" applyAlignment="1">
      <alignment horizontal="center" vertical="center"/>
    </xf>
    <xf numFmtId="0" fontId="1" fillId="0" borderId="71" xfId="0" applyFont="1" applyBorder="1" applyAlignment="1">
      <alignment horizontal="center" vertical="center"/>
    </xf>
    <xf numFmtId="0" fontId="14" fillId="0" borderId="60" xfId="0" applyFont="1" applyBorder="1" applyAlignment="1">
      <alignment horizontal="left" vertical="top"/>
    </xf>
    <xf numFmtId="0" fontId="14" fillId="0" borderId="19" xfId="0" applyFont="1" applyBorder="1" applyAlignment="1">
      <alignment horizontal="left" vertical="top"/>
    </xf>
    <xf numFmtId="0" fontId="14" fillId="0" borderId="74" xfId="0" applyFont="1" applyBorder="1" applyAlignment="1">
      <alignment horizontal="left" vertical="top"/>
    </xf>
    <xf numFmtId="0" fontId="1" fillId="0" borderId="68" xfId="0" applyFont="1" applyBorder="1" applyAlignment="1">
      <alignment horizontal="center" vertical="center"/>
    </xf>
    <xf numFmtId="0" fontId="14" fillId="0" borderId="30" xfId="0" applyFont="1" applyBorder="1" applyAlignment="1">
      <alignment horizontal="left" vertical="top"/>
    </xf>
    <xf numFmtId="0" fontId="14" fillId="0" borderId="53" xfId="0" applyFont="1" applyBorder="1" applyAlignment="1">
      <alignment horizontal="left" vertical="top"/>
    </xf>
    <xf numFmtId="0" fontId="14" fillId="0" borderId="35" xfId="0" applyFont="1" applyBorder="1" applyAlignment="1">
      <alignment horizontal="left" vertical="top"/>
    </xf>
    <xf numFmtId="0" fontId="14" fillId="0" borderId="73" xfId="0" applyFont="1" applyBorder="1" applyAlignment="1">
      <alignment horizontal="left" vertical="top"/>
    </xf>
    <xf numFmtId="0" fontId="1" fillId="0" borderId="64" xfId="0" applyFont="1" applyBorder="1" applyAlignment="1">
      <alignment horizontal="center" vertical="center"/>
    </xf>
    <xf numFmtId="0" fontId="14" fillId="0" borderId="31" xfId="0" applyFont="1" applyBorder="1" applyAlignment="1">
      <alignment horizontal="left" vertical="top"/>
    </xf>
    <xf numFmtId="0" fontId="14" fillId="0" borderId="72" xfId="0" applyFont="1" applyBorder="1" applyAlignment="1">
      <alignment horizontal="left" vertical="top"/>
    </xf>
    <xf numFmtId="0" fontId="14" fillId="0" borderId="2" xfId="0" applyFont="1" applyBorder="1" applyAlignment="1">
      <alignment horizontal="left" vertical="top" wrapText="1"/>
    </xf>
    <xf numFmtId="0" fontId="14" fillId="0" borderId="32" xfId="0" applyFont="1" applyBorder="1" applyAlignment="1">
      <alignment horizontal="left" vertical="top"/>
    </xf>
    <xf numFmtId="0" fontId="14" fillId="0" borderId="18" xfId="0" applyFont="1" applyBorder="1" applyAlignment="1">
      <alignment horizontal="left" vertical="top"/>
    </xf>
    <xf numFmtId="0" fontId="14" fillId="0" borderId="75" xfId="0" applyFont="1" applyBorder="1" applyAlignment="1">
      <alignment horizontal="left" vertical="top"/>
    </xf>
    <xf numFmtId="0" fontId="14" fillId="0" borderId="34" xfId="0" applyFont="1" applyBorder="1" applyAlignment="1">
      <alignment horizontal="left" vertical="top"/>
    </xf>
    <xf numFmtId="0" fontId="14" fillId="0" borderId="77" xfId="0" applyFont="1" applyBorder="1" applyAlignment="1">
      <alignment horizontal="left" vertical="top"/>
    </xf>
    <xf numFmtId="0" fontId="1" fillId="0" borderId="51" xfId="0" applyFont="1" applyBorder="1" applyAlignment="1">
      <alignment horizontal="center" vertical="center"/>
    </xf>
    <xf numFmtId="0" fontId="1" fillId="0" borderId="67" xfId="0" applyFont="1" applyBorder="1" applyAlignment="1">
      <alignment horizontal="center" vertical="center" wrapText="1"/>
    </xf>
    <xf numFmtId="0" fontId="1" fillId="0" borderId="64" xfId="0" applyFont="1" applyBorder="1" applyAlignment="1">
      <alignment horizontal="center" vertical="center" wrapText="1"/>
    </xf>
    <xf numFmtId="0" fontId="14" fillId="0" borderId="48" xfId="0" applyFont="1" applyBorder="1" applyAlignment="1">
      <alignment horizontal="left" vertical="top"/>
    </xf>
    <xf numFmtId="0" fontId="14" fillId="0" borderId="41" xfId="0" applyFont="1" applyBorder="1" applyAlignment="1">
      <alignment horizontal="left" vertical="top"/>
    </xf>
    <xf numFmtId="0" fontId="14" fillId="0" borderId="76" xfId="0" applyFont="1" applyBorder="1" applyAlignment="1">
      <alignment horizontal="left" vertical="top"/>
    </xf>
    <xf numFmtId="0" fontId="1" fillId="0" borderId="44" xfId="0" applyFont="1" applyBorder="1" applyAlignment="1">
      <alignment horizontal="center" vertical="center"/>
    </xf>
    <xf numFmtId="0" fontId="1" fillId="0" borderId="52" xfId="0" applyFont="1" applyBorder="1" applyAlignment="1">
      <alignment horizontal="center" vertical="center"/>
    </xf>
    <xf numFmtId="0" fontId="14" fillId="0" borderId="48" xfId="0" applyFont="1" applyBorder="1" applyAlignment="1">
      <alignment horizontal="left" vertical="top" wrapText="1"/>
    </xf>
    <xf numFmtId="0" fontId="14" fillId="0" borderId="41" xfId="0" applyFont="1" applyBorder="1" applyAlignment="1">
      <alignment horizontal="left" vertical="top" wrapText="1"/>
    </xf>
    <xf numFmtId="0" fontId="14" fillId="0" borderId="76" xfId="0" applyFont="1" applyBorder="1" applyAlignment="1">
      <alignment horizontal="left" vertical="top" wrapText="1"/>
    </xf>
    <xf numFmtId="0" fontId="1" fillId="0" borderId="63" xfId="0" applyFont="1" applyBorder="1" applyAlignment="1">
      <alignment horizontal="center" vertical="center"/>
    </xf>
    <xf numFmtId="0" fontId="14" fillId="0" borderId="7" xfId="0" applyFont="1" applyBorder="1" applyAlignment="1">
      <alignment horizontal="left" vertical="top" wrapText="1"/>
    </xf>
    <xf numFmtId="0" fontId="14" fillId="0" borderId="43" xfId="0" applyFont="1" applyBorder="1" applyAlignment="1">
      <alignment horizontal="left" vertical="top"/>
    </xf>
    <xf numFmtId="0" fontId="14" fillId="0" borderId="58" xfId="0" applyFont="1" applyBorder="1" applyAlignment="1">
      <alignment horizontal="left" vertical="top"/>
    </xf>
    <xf numFmtId="0" fontId="18" fillId="0" borderId="33" xfId="0" applyFont="1" applyBorder="1" applyAlignment="1">
      <alignment horizontal="left" vertical="top"/>
    </xf>
    <xf numFmtId="0" fontId="18" fillId="0" borderId="17" xfId="0" applyFont="1" applyBorder="1" applyAlignment="1">
      <alignment horizontal="left" vertical="top"/>
    </xf>
    <xf numFmtId="0" fontId="18" fillId="0" borderId="38" xfId="0" applyFont="1" applyBorder="1" applyAlignment="1">
      <alignment horizontal="left" vertical="top"/>
    </xf>
    <xf numFmtId="0" fontId="14" fillId="0" borderId="54" xfId="0" applyFont="1" applyBorder="1" applyAlignment="1">
      <alignment horizontal="left" vertical="top" wrapText="1"/>
    </xf>
    <xf numFmtId="0" fontId="14" fillId="0" borderId="34" xfId="0" applyFont="1" applyBorder="1" applyAlignment="1">
      <alignment horizontal="left" vertical="top" wrapText="1"/>
    </xf>
    <xf numFmtId="0" fontId="14" fillId="0" borderId="77" xfId="0" applyFont="1" applyBorder="1" applyAlignment="1">
      <alignment horizontal="left" vertical="top" wrapText="1"/>
    </xf>
    <xf numFmtId="0" fontId="1" fillId="0" borderId="26" xfId="0" applyFont="1" applyBorder="1" applyAlignment="1">
      <alignment horizontal="center" vertical="center" wrapText="1"/>
    </xf>
    <xf numFmtId="0" fontId="14" fillId="0" borderId="21" xfId="0" applyFont="1" applyBorder="1" applyAlignment="1">
      <alignment horizontal="left" vertical="top"/>
    </xf>
    <xf numFmtId="0" fontId="14" fillId="0" borderId="23" xfId="0" applyFont="1" applyBorder="1" applyAlignment="1">
      <alignment horizontal="left" vertical="top"/>
    </xf>
    <xf numFmtId="0" fontId="14" fillId="0" borderId="35" xfId="0" applyFont="1" applyBorder="1" applyAlignment="1">
      <alignment horizontal="left" vertical="top" wrapText="1"/>
    </xf>
    <xf numFmtId="0" fontId="14" fillId="0" borderId="13" xfId="0" applyFont="1" applyBorder="1" applyAlignment="1">
      <alignment horizontal="left" vertical="top" wrapText="1"/>
    </xf>
    <xf numFmtId="0" fontId="14" fillId="0" borderId="42" xfId="0" applyFont="1" applyBorder="1" applyAlignment="1">
      <alignment horizontal="left" vertical="top" wrapText="1"/>
    </xf>
    <xf numFmtId="0" fontId="14" fillId="0" borderId="46" xfId="0" applyFont="1" applyBorder="1" applyAlignment="1">
      <alignment horizontal="left" vertical="top"/>
    </xf>
    <xf numFmtId="0" fontId="1" fillId="0" borderId="4" xfId="0" applyFont="1" applyBorder="1" applyAlignment="1">
      <alignment horizontal="center" vertical="center"/>
    </xf>
    <xf numFmtId="0" fontId="14" fillId="0" borderId="26" xfId="0" applyFont="1" applyBorder="1" applyAlignment="1">
      <alignment horizontal="left" vertical="top" wrapText="1"/>
    </xf>
    <xf numFmtId="0" fontId="1" fillId="0" borderId="61" xfId="0" applyFont="1" applyBorder="1" applyAlignment="1">
      <alignment horizontal="center" vertical="center"/>
    </xf>
    <xf numFmtId="0" fontId="14" fillId="0" borderId="26" xfId="0" applyFont="1" applyBorder="1" applyAlignment="1">
      <alignment horizontal="left" vertical="top"/>
    </xf>
    <xf numFmtId="0" fontId="14" fillId="0" borderId="21" xfId="0" applyFont="1" applyBorder="1" applyAlignment="1">
      <alignment horizontal="left" vertical="top" wrapText="1"/>
    </xf>
    <xf numFmtId="0" fontId="1" fillId="0" borderId="70" xfId="0" applyFont="1" applyBorder="1" applyAlignment="1">
      <alignment horizontal="center" vertical="center"/>
    </xf>
    <xf numFmtId="0" fontId="1" fillId="0" borderId="6" xfId="0" applyFont="1" applyBorder="1" applyAlignment="1">
      <alignment horizontal="center" vertical="center"/>
    </xf>
    <xf numFmtId="0" fontId="1" fillId="0" borderId="54" xfId="0" applyFont="1" applyBorder="1" applyAlignment="1">
      <alignment horizontal="center" vertical="top" wrapText="1"/>
    </xf>
    <xf numFmtId="0" fontId="1" fillId="0" borderId="56" xfId="0" applyFont="1" applyBorder="1" applyAlignment="1">
      <alignment horizontal="center" vertical="top" wrapText="1"/>
    </xf>
    <xf numFmtId="0" fontId="14" fillId="0" borderId="55" xfId="0" applyFont="1" applyBorder="1" applyAlignment="1">
      <alignment horizontal="left" vertical="top" wrapText="1"/>
    </xf>
    <xf numFmtId="0" fontId="14" fillId="0" borderId="56" xfId="0" applyFont="1" applyBorder="1" applyAlignment="1">
      <alignment horizontal="left" vertical="top" wrapText="1"/>
    </xf>
    <xf numFmtId="0" fontId="14" fillId="0" borderId="8" xfId="0" applyFont="1" applyBorder="1" applyAlignment="1">
      <alignment horizontal="left" vertical="top" wrapText="1"/>
    </xf>
    <xf numFmtId="0" fontId="1" fillId="0" borderId="55" xfId="0" applyFont="1" applyBorder="1" applyAlignment="1">
      <alignment horizontal="center" vertical="top" wrapText="1"/>
    </xf>
    <xf numFmtId="0" fontId="1" fillId="0" borderId="68" xfId="0" applyFont="1" applyBorder="1" applyAlignment="1">
      <alignment horizontal="center" vertical="center" wrapText="1"/>
    </xf>
    <xf numFmtId="0" fontId="4" fillId="0" borderId="6" xfId="0" applyFont="1" applyBorder="1" applyAlignment="1">
      <alignment horizontal="center" vertical="top" wrapText="1"/>
    </xf>
    <xf numFmtId="0" fontId="1" fillId="0" borderId="7" xfId="0" applyFont="1" applyBorder="1" applyAlignment="1">
      <alignment horizontal="center" vertical="top" wrapText="1"/>
    </xf>
    <xf numFmtId="0" fontId="1" fillId="0" borderId="8" xfId="0" applyFont="1" applyBorder="1" applyAlignment="1">
      <alignment horizontal="center" vertical="top" wrapText="1"/>
    </xf>
    <xf numFmtId="0" fontId="5" fillId="0" borderId="12" xfId="0" applyFont="1" applyBorder="1" applyAlignment="1">
      <alignment horizontal="center" vertical="center"/>
    </xf>
    <xf numFmtId="0" fontId="5" fillId="0" borderId="14" xfId="0" applyFont="1" applyBorder="1" applyAlignment="1">
      <alignment horizontal="center" vertical="center"/>
    </xf>
    <xf numFmtId="0" fontId="5" fillId="0" borderId="15" xfId="0" applyFont="1" applyBorder="1" applyAlignment="1">
      <alignment horizontal="center" vertical="center"/>
    </xf>
    <xf numFmtId="0" fontId="4" fillId="0" borderId="44" xfId="0" applyFont="1" applyBorder="1" applyAlignment="1">
      <alignment horizontal="center" vertical="top" wrapText="1"/>
    </xf>
    <xf numFmtId="0" fontId="4" fillId="0" borderId="51" xfId="0" applyFont="1" applyBorder="1" applyAlignment="1">
      <alignment horizontal="center" vertical="top" wrapText="1"/>
    </xf>
    <xf numFmtId="0" fontId="4" fillId="0" borderId="52" xfId="0" applyFont="1" applyBorder="1" applyAlignment="1">
      <alignment horizontal="center" vertical="top" wrapText="1"/>
    </xf>
    <xf numFmtId="0" fontId="14" fillId="0" borderId="10" xfId="0" applyFont="1" applyBorder="1" applyAlignment="1">
      <alignment horizontal="left" vertical="top" wrapText="1"/>
    </xf>
    <xf numFmtId="0" fontId="14" fillId="0" borderId="11" xfId="0" applyFont="1" applyBorder="1" applyAlignment="1">
      <alignment horizontal="left" vertical="top" wrapText="1"/>
    </xf>
    <xf numFmtId="0" fontId="1" fillId="0" borderId="71" xfId="0" applyFont="1" applyBorder="1" applyAlignment="1">
      <alignment horizontal="center" vertical="center" wrapText="1"/>
    </xf>
    <xf numFmtId="0" fontId="14" fillId="0" borderId="12" xfId="0" applyFont="1" applyBorder="1" applyAlignment="1">
      <alignment horizontal="left" vertical="top"/>
    </xf>
    <xf numFmtId="0" fontId="1" fillId="2" borderId="55" xfId="0" applyFont="1" applyFill="1" applyBorder="1" applyAlignment="1">
      <alignment horizontal="center"/>
    </xf>
    <xf numFmtId="0" fontId="1" fillId="2" borderId="56" xfId="0" applyFont="1" applyFill="1" applyBorder="1" applyAlignment="1">
      <alignment horizontal="center"/>
    </xf>
    <xf numFmtId="0" fontId="6" fillId="0" borderId="0" xfId="0" applyFont="1" applyAlignment="1">
      <alignment horizontal="left" vertical="center" wrapText="1"/>
    </xf>
    <xf numFmtId="0" fontId="7" fillId="2" borderId="44" xfId="0" applyFont="1" applyFill="1" applyBorder="1" applyAlignment="1">
      <alignment horizontal="center" vertical="center" textRotation="90"/>
    </xf>
    <xf numFmtId="0" fontId="7" fillId="2" borderId="52" xfId="0" applyFont="1" applyFill="1" applyBorder="1" applyAlignment="1">
      <alignment horizontal="center" vertical="center" textRotation="90"/>
    </xf>
    <xf numFmtId="0" fontId="3" fillId="0" borderId="0" xfId="0" applyFont="1" applyAlignment="1">
      <alignment horizontal="center"/>
    </xf>
    <xf numFmtId="0" fontId="1" fillId="2" borderId="1" xfId="0" applyFont="1" applyFill="1" applyBorder="1" applyAlignment="1">
      <alignment horizontal="center" vertical="center"/>
    </xf>
    <xf numFmtId="0" fontId="1" fillId="2" borderId="3" xfId="0" applyFont="1" applyFill="1" applyBorder="1" applyAlignment="1">
      <alignment horizontal="center" vertical="center"/>
    </xf>
  </cellXfs>
  <cellStyles count="1">
    <cellStyle name="Normal" xfId="0" builtinId="0"/>
  </cellStyles>
  <dxfs count="285">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
      <fill>
        <patternFill>
          <bgColor rgb="FFFF0000"/>
        </patternFill>
      </fill>
    </dxf>
    <dxf>
      <fill>
        <patternFill>
          <bgColor rgb="FF00B050"/>
        </patternFill>
      </fill>
    </dxf>
    <dxf>
      <fill>
        <patternFill>
          <bgColor rgb="FF00B050"/>
        </patternFill>
      </fill>
    </dxf>
    <dxf>
      <fill>
        <patternFill>
          <bgColor rgb="FFFF0000"/>
        </patternFill>
      </fill>
    </dxf>
    <dxf>
      <fill>
        <patternFill>
          <bgColor rgb="FFFFFF00"/>
        </patternFill>
      </fill>
    </dxf>
    <dxf>
      <fill>
        <patternFill>
          <bgColor rgb="FF00B050"/>
        </patternFill>
      </fill>
    </dxf>
    <dxf>
      <fill>
        <patternFill>
          <bgColor rgb="FFFF0000"/>
        </patternFill>
      </fill>
    </dxf>
    <dxf>
      <fill>
        <patternFill>
          <bgColor rgb="FFFFFF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T62"/>
  <sheetViews>
    <sheetView topLeftCell="G4" zoomScaleNormal="100" workbookViewId="0">
      <selection activeCell="W14" sqref="W14"/>
    </sheetView>
  </sheetViews>
  <sheetFormatPr defaultRowHeight="14" x14ac:dyDescent="0.3"/>
  <cols>
    <col min="1" max="1" width="13.81640625" style="2" customWidth="1"/>
    <col min="2" max="12" width="9" style="2" customWidth="1"/>
    <col min="13" max="13" width="10" style="2" customWidth="1"/>
    <col min="14" max="14" width="9" style="2" customWidth="1"/>
    <col min="15" max="15" width="13.26953125" style="2" bestFit="1"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20" x14ac:dyDescent="0.3">
      <c r="A1" s="123" t="s">
        <v>82</v>
      </c>
      <c r="B1" s="157" t="s">
        <v>83</v>
      </c>
      <c r="C1" s="157"/>
      <c r="D1" s="158"/>
      <c r="E1" s="1"/>
    </row>
    <row r="2" spans="1:20" ht="15" x14ac:dyDescent="0.3">
      <c r="A2" s="124" t="s">
        <v>84</v>
      </c>
      <c r="B2" s="159" t="s">
        <v>85</v>
      </c>
      <c r="C2" s="159"/>
      <c r="D2" s="160"/>
      <c r="F2" s="261" t="s">
        <v>24</v>
      </c>
      <c r="G2" s="261"/>
      <c r="H2" s="261"/>
      <c r="I2" s="261"/>
      <c r="J2" s="261"/>
      <c r="K2" s="261"/>
      <c r="L2" s="261"/>
      <c r="M2" s="261"/>
      <c r="N2" s="261"/>
      <c r="O2" s="261"/>
    </row>
    <row r="3" spans="1:20" x14ac:dyDescent="0.3">
      <c r="A3" s="124" t="s">
        <v>86</v>
      </c>
      <c r="B3" s="159" t="s">
        <v>87</v>
      </c>
      <c r="C3" s="159"/>
      <c r="D3" s="160"/>
      <c r="F3" s="262" t="s">
        <v>541</v>
      </c>
      <c r="G3" s="262"/>
      <c r="H3" s="262"/>
      <c r="I3" s="262"/>
      <c r="J3" s="262"/>
      <c r="K3" s="262"/>
      <c r="L3" s="262"/>
      <c r="M3" s="262"/>
      <c r="N3" s="262"/>
      <c r="O3" s="262"/>
    </row>
    <row r="4" spans="1:20" ht="14.5" thickBot="1" x14ac:dyDescent="0.35">
      <c r="A4" s="125" t="s">
        <v>88</v>
      </c>
      <c r="B4" s="161" t="s">
        <v>89</v>
      </c>
      <c r="C4" s="161"/>
      <c r="D4" s="162"/>
      <c r="F4" s="262"/>
      <c r="G4" s="262"/>
      <c r="H4" s="262"/>
      <c r="I4" s="262"/>
      <c r="J4" s="262"/>
      <c r="K4" s="262"/>
      <c r="L4" s="262"/>
      <c r="M4" s="262"/>
      <c r="N4" s="262"/>
      <c r="O4" s="262"/>
    </row>
    <row r="5" spans="1:20" x14ac:dyDescent="0.3">
      <c r="A5" s="3"/>
      <c r="B5" s="3"/>
    </row>
    <row r="6" spans="1:20" ht="14.5" thickBot="1" x14ac:dyDescent="0.35">
      <c r="A6" s="19" t="s">
        <v>45</v>
      </c>
      <c r="B6" s="106" t="s">
        <v>46</v>
      </c>
    </row>
    <row r="7" spans="1:20"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61" t="s">
        <v>17</v>
      </c>
      <c r="O7" s="62" t="s">
        <v>2</v>
      </c>
    </row>
    <row r="8" spans="1:20" x14ac:dyDescent="0.3">
      <c r="A8" s="64" t="s">
        <v>3</v>
      </c>
      <c r="B8" s="117" t="s">
        <v>78</v>
      </c>
      <c r="C8" s="66">
        <f>SUM(M18:M20)</f>
        <v>0</v>
      </c>
      <c r="D8" s="59">
        <f>SUM(M21:M23)</f>
        <v>0</v>
      </c>
      <c r="E8" s="59">
        <f>SUM(M24:M26)</f>
        <v>0</v>
      </c>
      <c r="F8" s="59">
        <f>SUM(M27:M29)</f>
        <v>0</v>
      </c>
      <c r="G8" s="59">
        <f>SUM(M30:M31)</f>
        <v>0</v>
      </c>
      <c r="H8" s="59">
        <f>SUM(M32:M37)</f>
        <v>0</v>
      </c>
      <c r="I8" s="59">
        <f>SUM(M38:M40)</f>
        <v>0</v>
      </c>
      <c r="J8" s="59">
        <f>SUM(M41:M44)</f>
        <v>0</v>
      </c>
      <c r="K8" s="59">
        <f>SUM(M45:M46)</f>
        <v>0</v>
      </c>
      <c r="L8" s="59">
        <f>SUM(M47)</f>
        <v>0</v>
      </c>
      <c r="M8" s="59">
        <f>SUM(M48)</f>
        <v>0</v>
      </c>
      <c r="N8" s="59">
        <f>SUM(M49)</f>
        <v>0</v>
      </c>
      <c r="O8" s="60">
        <f>SUM(C8:N8)</f>
        <v>0</v>
      </c>
    </row>
    <row r="9" spans="1:20" ht="14.5" thickBot="1" x14ac:dyDescent="0.35">
      <c r="A9" s="65" t="s">
        <v>4</v>
      </c>
      <c r="B9" s="118"/>
      <c r="C9" s="67">
        <f>SUM(N18:N20)</f>
        <v>0</v>
      </c>
      <c r="D9" s="51">
        <f>SUM(N21:N23)</f>
        <v>0</v>
      </c>
      <c r="E9" s="51">
        <f>SUM(N24:N26)</f>
        <v>0</v>
      </c>
      <c r="F9" s="51">
        <f>SUM(N27:N29)</f>
        <v>0</v>
      </c>
      <c r="G9" s="51">
        <f>SUM(N30:N31)</f>
        <v>0</v>
      </c>
      <c r="H9" s="51">
        <f>SUM(N32:N37)</f>
        <v>0</v>
      </c>
      <c r="I9" s="51">
        <f>SUM(N38:N40)</f>
        <v>0</v>
      </c>
      <c r="J9" s="51">
        <f>SUM(N41:N44)</f>
        <v>0</v>
      </c>
      <c r="K9" s="51">
        <f>SUM(N45:N46)</f>
        <v>0</v>
      </c>
      <c r="L9" s="51">
        <f>SUM(N47)</f>
        <v>0</v>
      </c>
      <c r="M9" s="51">
        <f>SUM(N48)</f>
        <v>0</v>
      </c>
      <c r="N9" s="51">
        <f>SUM(N49)</f>
        <v>0</v>
      </c>
      <c r="O9" s="52">
        <f>SUM(C9:N9)</f>
        <v>0</v>
      </c>
    </row>
    <row r="10" spans="1:20" ht="14.5" thickBot="1" x14ac:dyDescent="0.35">
      <c r="A10" s="242" t="s">
        <v>44</v>
      </c>
      <c r="B10" s="243"/>
      <c r="C10" s="68">
        <f>COUNTA(C18:L20)</f>
        <v>3</v>
      </c>
      <c r="D10" s="68">
        <f>COUNTA(C21:L23)</f>
        <v>3</v>
      </c>
      <c r="E10" s="68">
        <f>COUNTA(C24:L26)</f>
        <v>3</v>
      </c>
      <c r="F10" s="68">
        <f>COUNTA(C27:L29)</f>
        <v>3</v>
      </c>
      <c r="G10" s="68">
        <f>COUNTA(C30:L31)</f>
        <v>2</v>
      </c>
      <c r="H10" s="68">
        <f>COUNTA(C32:L37)</f>
        <v>6</v>
      </c>
      <c r="I10" s="68">
        <f>COUNTA(C38:L40)</f>
        <v>3</v>
      </c>
      <c r="J10" s="68">
        <f>COUNTA(C41:L44)</f>
        <v>4</v>
      </c>
      <c r="K10" s="68">
        <f>COUNTA(C45:L46)</f>
        <v>2</v>
      </c>
      <c r="L10" s="68">
        <f>COUNTA(C47)</f>
        <v>1</v>
      </c>
      <c r="M10" s="68">
        <f>COUNTA(C48)</f>
        <v>1</v>
      </c>
      <c r="N10" s="68">
        <f>COUNTA(C49)</f>
        <v>1</v>
      </c>
      <c r="O10" s="54">
        <f>SUM(C10:N10)</f>
        <v>32</v>
      </c>
    </row>
    <row r="11" spans="1:20" ht="14.5" thickBot="1" x14ac:dyDescent="0.35">
      <c r="A11" s="12"/>
      <c r="B11" s="13"/>
      <c r="C11" s="14"/>
      <c r="D11" s="14"/>
      <c r="E11" s="15"/>
      <c r="F11" s="15"/>
      <c r="G11" s="14"/>
      <c r="H11" s="15"/>
      <c r="I11" s="15"/>
      <c r="J11" s="15"/>
      <c r="K11" s="15"/>
      <c r="L11" s="15"/>
      <c r="M11" s="16"/>
      <c r="N11" s="18"/>
      <c r="O11" s="18"/>
    </row>
    <row r="12" spans="1:20" ht="15" customHeight="1" x14ac:dyDescent="0.3">
      <c r="A12" s="244" t="s">
        <v>0</v>
      </c>
      <c r="B12" s="246" t="s">
        <v>90</v>
      </c>
      <c r="C12" s="247"/>
      <c r="D12" s="247"/>
      <c r="E12" s="247"/>
      <c r="F12" s="247"/>
      <c r="G12" s="248"/>
      <c r="H12" s="119"/>
      <c r="I12" s="211" t="s">
        <v>19</v>
      </c>
      <c r="J12" s="212"/>
      <c r="K12" s="265" t="s">
        <v>79</v>
      </c>
      <c r="L12" s="265"/>
      <c r="M12" s="265"/>
      <c r="N12" s="265"/>
      <c r="O12" s="266"/>
    </row>
    <row r="13" spans="1:20" ht="15" customHeight="1" thickBot="1" x14ac:dyDescent="0.35">
      <c r="A13" s="245"/>
      <c r="B13" s="249"/>
      <c r="C13" s="250"/>
      <c r="D13" s="250"/>
      <c r="E13" s="250"/>
      <c r="F13" s="250"/>
      <c r="G13" s="251"/>
      <c r="H13" s="120"/>
      <c r="I13" s="213"/>
      <c r="J13" s="214"/>
      <c r="K13" s="267" t="s">
        <v>80</v>
      </c>
      <c r="L13" s="268"/>
      <c r="M13" s="268"/>
      <c r="N13" s="268"/>
      <c r="O13" s="269"/>
      <c r="R13" s="28"/>
    </row>
    <row r="14" spans="1:20" ht="30" customHeight="1" thickBot="1" x14ac:dyDescent="0.35">
      <c r="A14" s="121"/>
      <c r="B14" s="122"/>
      <c r="C14" s="121"/>
      <c r="D14" s="121"/>
      <c r="E14" s="121"/>
      <c r="F14" s="121"/>
      <c r="G14" s="121"/>
      <c r="H14" s="122"/>
      <c r="I14" s="215"/>
      <c r="J14" s="216"/>
      <c r="K14" s="270" t="s">
        <v>81</v>
      </c>
      <c r="L14" s="271"/>
      <c r="M14" s="271"/>
      <c r="N14" s="271"/>
      <c r="O14" s="272"/>
      <c r="T14" s="29"/>
    </row>
    <row r="15" spans="1:20" ht="14.25" customHeight="1" x14ac:dyDescent="0.3">
      <c r="A15" s="122"/>
      <c r="B15" s="122"/>
      <c r="C15" s="122"/>
      <c r="D15" s="122"/>
      <c r="E15" s="122"/>
      <c r="F15" s="122"/>
      <c r="G15" s="122"/>
      <c r="H15" s="122"/>
      <c r="I15" s="163"/>
      <c r="J15" s="163"/>
      <c r="K15" s="273"/>
      <c r="L15" s="273"/>
      <c r="M15" s="273"/>
      <c r="N15" s="273"/>
      <c r="O15" s="273"/>
      <c r="T15" s="29"/>
    </row>
    <row r="16" spans="1:20" ht="14.25" customHeight="1" thickBot="1" x14ac:dyDescent="0.35">
      <c r="A16" s="12"/>
      <c r="B16" s="13"/>
      <c r="C16" s="14"/>
      <c r="D16" s="14"/>
      <c r="E16" s="15"/>
      <c r="F16" s="15"/>
      <c r="G16" s="14"/>
      <c r="H16" s="15"/>
      <c r="I16" s="15"/>
      <c r="J16" s="15"/>
      <c r="K16" s="15"/>
      <c r="L16" s="15"/>
      <c r="M16" s="16"/>
      <c r="N16" s="18"/>
      <c r="O16" s="18"/>
      <c r="T16" s="29"/>
    </row>
    <row r="17" spans="1:20" ht="28.5" thickBot="1" x14ac:dyDescent="0.35">
      <c r="A17" s="24" t="s">
        <v>20</v>
      </c>
      <c r="B17" s="25" t="s">
        <v>21</v>
      </c>
      <c r="C17" s="274" t="s">
        <v>22</v>
      </c>
      <c r="D17" s="275"/>
      <c r="E17" s="275"/>
      <c r="F17" s="275"/>
      <c r="G17" s="275"/>
      <c r="H17" s="275"/>
      <c r="I17" s="275"/>
      <c r="J17" s="275"/>
      <c r="K17" s="275"/>
      <c r="L17" s="276"/>
      <c r="M17" s="43" t="s">
        <v>3</v>
      </c>
      <c r="N17" s="26" t="s">
        <v>4</v>
      </c>
      <c r="O17" s="44" t="s">
        <v>23</v>
      </c>
      <c r="T17" s="29"/>
    </row>
    <row r="18" spans="1:20" ht="15" customHeight="1" x14ac:dyDescent="0.3">
      <c r="A18" s="255" t="s">
        <v>29</v>
      </c>
      <c r="B18" s="252">
        <v>1</v>
      </c>
      <c r="C18" s="238" t="s">
        <v>509</v>
      </c>
      <c r="D18" s="238"/>
      <c r="E18" s="238"/>
      <c r="F18" s="238"/>
      <c r="G18" s="238"/>
      <c r="H18" s="238"/>
      <c r="I18" s="238"/>
      <c r="J18" s="238"/>
      <c r="K18" s="238"/>
      <c r="L18" s="239"/>
      <c r="M18" s="145"/>
      <c r="N18" s="146"/>
      <c r="O18" s="147"/>
      <c r="T18" s="29"/>
    </row>
    <row r="19" spans="1:20" ht="15" customHeight="1" x14ac:dyDescent="0.3">
      <c r="A19" s="256"/>
      <c r="B19" s="253"/>
      <c r="C19" s="221" t="s">
        <v>510</v>
      </c>
      <c r="D19" s="221"/>
      <c r="E19" s="221"/>
      <c r="F19" s="221"/>
      <c r="G19" s="221"/>
      <c r="H19" s="221"/>
      <c r="I19" s="221"/>
      <c r="J19" s="221"/>
      <c r="K19" s="221"/>
      <c r="L19" s="222"/>
      <c r="M19" s="139"/>
      <c r="N19" s="140"/>
      <c r="O19" s="141"/>
      <c r="T19" s="29"/>
    </row>
    <row r="20" spans="1:20" ht="15" customHeight="1" thickBot="1" x14ac:dyDescent="0.35">
      <c r="A20" s="256"/>
      <c r="B20" s="254"/>
      <c r="C20" s="223" t="s">
        <v>511</v>
      </c>
      <c r="D20" s="223"/>
      <c r="E20" s="223"/>
      <c r="F20" s="223"/>
      <c r="G20" s="223"/>
      <c r="H20" s="223"/>
      <c r="I20" s="223"/>
      <c r="J20" s="223"/>
      <c r="K20" s="223"/>
      <c r="L20" s="224"/>
      <c r="M20" s="142"/>
      <c r="N20" s="143"/>
      <c r="O20" s="144"/>
      <c r="P20" s="30"/>
    </row>
    <row r="21" spans="1:20" ht="15" customHeight="1" x14ac:dyDescent="0.3">
      <c r="A21" s="256"/>
      <c r="B21" s="217">
        <v>2</v>
      </c>
      <c r="C21" s="210" t="s">
        <v>512</v>
      </c>
      <c r="D21" s="210"/>
      <c r="E21" s="210"/>
      <c r="F21" s="210"/>
      <c r="G21" s="210"/>
      <c r="H21" s="210"/>
      <c r="I21" s="210"/>
      <c r="J21" s="210"/>
      <c r="K21" s="210"/>
      <c r="L21" s="237"/>
      <c r="M21" s="145"/>
      <c r="N21" s="146"/>
      <c r="O21" s="147"/>
      <c r="P21" s="30"/>
    </row>
    <row r="22" spans="1:20" ht="18" customHeight="1" x14ac:dyDescent="0.3">
      <c r="A22" s="256"/>
      <c r="B22" s="218"/>
      <c r="C22" s="221" t="s">
        <v>513</v>
      </c>
      <c r="D22" s="221"/>
      <c r="E22" s="221"/>
      <c r="F22" s="221"/>
      <c r="G22" s="221"/>
      <c r="H22" s="221"/>
      <c r="I22" s="221"/>
      <c r="J22" s="221"/>
      <c r="K22" s="221"/>
      <c r="L22" s="222"/>
      <c r="M22" s="139"/>
      <c r="N22" s="140"/>
      <c r="O22" s="141"/>
      <c r="P22" s="30"/>
    </row>
    <row r="23" spans="1:20" ht="15.75" customHeight="1" thickBot="1" x14ac:dyDescent="0.35">
      <c r="A23" s="256"/>
      <c r="B23" s="219"/>
      <c r="C23" s="223" t="s">
        <v>514</v>
      </c>
      <c r="D23" s="223"/>
      <c r="E23" s="223"/>
      <c r="F23" s="223"/>
      <c r="G23" s="223"/>
      <c r="H23" s="223"/>
      <c r="I23" s="223"/>
      <c r="J23" s="223"/>
      <c r="K23" s="223"/>
      <c r="L23" s="224"/>
      <c r="M23" s="148"/>
      <c r="N23" s="149"/>
      <c r="O23" s="150"/>
      <c r="P23" s="30"/>
    </row>
    <row r="24" spans="1:20" ht="14.5" customHeight="1" x14ac:dyDescent="0.3">
      <c r="A24" s="256"/>
      <c r="B24" s="217">
        <v>3</v>
      </c>
      <c r="C24" s="210" t="s">
        <v>515</v>
      </c>
      <c r="D24" s="210"/>
      <c r="E24" s="210"/>
      <c r="F24" s="210"/>
      <c r="G24" s="210"/>
      <c r="H24" s="210"/>
      <c r="I24" s="210"/>
      <c r="J24" s="210"/>
      <c r="K24" s="210"/>
      <c r="L24" s="237"/>
      <c r="M24" s="136"/>
      <c r="N24" s="137"/>
      <c r="O24" s="138"/>
      <c r="P24" s="30"/>
    </row>
    <row r="25" spans="1:20" ht="15.75" customHeight="1" x14ac:dyDescent="0.3">
      <c r="A25" s="256"/>
      <c r="B25" s="218"/>
      <c r="C25" s="221" t="s">
        <v>516</v>
      </c>
      <c r="D25" s="221"/>
      <c r="E25" s="221"/>
      <c r="F25" s="221"/>
      <c r="G25" s="221"/>
      <c r="H25" s="221"/>
      <c r="I25" s="221"/>
      <c r="J25" s="221"/>
      <c r="K25" s="221"/>
      <c r="L25" s="222"/>
      <c r="M25" s="139"/>
      <c r="N25" s="140"/>
      <c r="O25" s="141"/>
      <c r="P25" s="30"/>
    </row>
    <row r="26" spans="1:20" ht="31.5" customHeight="1" thickBot="1" x14ac:dyDescent="0.35">
      <c r="A26" s="256"/>
      <c r="B26" s="219"/>
      <c r="C26" s="259" t="s">
        <v>517</v>
      </c>
      <c r="D26" s="259"/>
      <c r="E26" s="259"/>
      <c r="F26" s="259"/>
      <c r="G26" s="259"/>
      <c r="H26" s="259"/>
      <c r="I26" s="259"/>
      <c r="J26" s="259"/>
      <c r="K26" s="259"/>
      <c r="L26" s="260"/>
      <c r="M26" s="142"/>
      <c r="N26" s="143"/>
      <c r="O26" s="144"/>
      <c r="P26" s="30"/>
    </row>
    <row r="27" spans="1:20" ht="15.75" customHeight="1" x14ac:dyDescent="0.3">
      <c r="A27" s="256"/>
      <c r="B27" s="217">
        <v>4</v>
      </c>
      <c r="C27" s="210" t="s">
        <v>518</v>
      </c>
      <c r="D27" s="210"/>
      <c r="E27" s="210"/>
      <c r="F27" s="210"/>
      <c r="G27" s="210"/>
      <c r="H27" s="210"/>
      <c r="I27" s="210"/>
      <c r="J27" s="210"/>
      <c r="K27" s="210"/>
      <c r="L27" s="237"/>
      <c r="M27" s="145"/>
      <c r="N27" s="146"/>
      <c r="O27" s="147"/>
      <c r="P27" s="30"/>
    </row>
    <row r="28" spans="1:20" ht="14.5" customHeight="1" x14ac:dyDescent="0.3">
      <c r="A28" s="256"/>
      <c r="B28" s="218"/>
      <c r="C28" s="221" t="s">
        <v>519</v>
      </c>
      <c r="D28" s="221"/>
      <c r="E28" s="221"/>
      <c r="F28" s="221"/>
      <c r="G28" s="221"/>
      <c r="H28" s="221"/>
      <c r="I28" s="221"/>
      <c r="J28" s="221"/>
      <c r="K28" s="221"/>
      <c r="L28" s="222"/>
      <c r="M28" s="139"/>
      <c r="N28" s="140"/>
      <c r="O28" s="141"/>
      <c r="P28" s="30"/>
    </row>
    <row r="29" spans="1:20" ht="14.5" customHeight="1" thickBot="1" x14ac:dyDescent="0.35">
      <c r="A29" s="256"/>
      <c r="B29" s="219"/>
      <c r="C29" s="257" t="s">
        <v>520</v>
      </c>
      <c r="D29" s="257"/>
      <c r="E29" s="257"/>
      <c r="F29" s="257"/>
      <c r="G29" s="257"/>
      <c r="H29" s="257"/>
      <c r="I29" s="257"/>
      <c r="J29" s="257"/>
      <c r="K29" s="257"/>
      <c r="L29" s="258"/>
      <c r="M29" s="148"/>
      <c r="N29" s="149"/>
      <c r="O29" s="150"/>
      <c r="P29" s="30"/>
    </row>
    <row r="30" spans="1:20" ht="14.5" customHeight="1" x14ac:dyDescent="0.3">
      <c r="A30" s="256"/>
      <c r="B30" s="217">
        <v>5</v>
      </c>
      <c r="C30" s="238" t="s">
        <v>521</v>
      </c>
      <c r="D30" s="238"/>
      <c r="E30" s="238"/>
      <c r="F30" s="238"/>
      <c r="G30" s="238"/>
      <c r="H30" s="238"/>
      <c r="I30" s="238"/>
      <c r="J30" s="238"/>
      <c r="K30" s="238"/>
      <c r="L30" s="239"/>
      <c r="M30" s="136"/>
      <c r="N30" s="137"/>
      <c r="O30" s="138"/>
      <c r="P30" s="30"/>
    </row>
    <row r="31" spans="1:20" ht="17.25" customHeight="1" thickBot="1" x14ac:dyDescent="0.35">
      <c r="A31" s="256"/>
      <c r="B31" s="219"/>
      <c r="C31" s="223" t="s">
        <v>522</v>
      </c>
      <c r="D31" s="223"/>
      <c r="E31" s="223"/>
      <c r="F31" s="223"/>
      <c r="G31" s="223"/>
      <c r="H31" s="223"/>
      <c r="I31" s="223"/>
      <c r="J31" s="223"/>
      <c r="K31" s="223"/>
      <c r="L31" s="224"/>
      <c r="M31" s="142"/>
      <c r="N31" s="143"/>
      <c r="O31" s="144"/>
      <c r="P31" s="30"/>
    </row>
    <row r="32" spans="1:20" ht="18" customHeight="1" x14ac:dyDescent="0.3">
      <c r="A32" s="256"/>
      <c r="B32" s="217">
        <v>6</v>
      </c>
      <c r="C32" s="238" t="s">
        <v>523</v>
      </c>
      <c r="D32" s="238"/>
      <c r="E32" s="238"/>
      <c r="F32" s="238"/>
      <c r="G32" s="238"/>
      <c r="H32" s="238"/>
      <c r="I32" s="238"/>
      <c r="J32" s="238"/>
      <c r="K32" s="238"/>
      <c r="L32" s="239"/>
      <c r="M32" s="145"/>
      <c r="N32" s="146"/>
      <c r="O32" s="147"/>
      <c r="P32" s="30"/>
    </row>
    <row r="33" spans="1:16" ht="14.5" customHeight="1" x14ac:dyDescent="0.3">
      <c r="A33" s="256"/>
      <c r="B33" s="218"/>
      <c r="C33" s="221" t="s">
        <v>524</v>
      </c>
      <c r="D33" s="221"/>
      <c r="E33" s="221"/>
      <c r="F33" s="221"/>
      <c r="G33" s="221"/>
      <c r="H33" s="221"/>
      <c r="I33" s="221"/>
      <c r="J33" s="221"/>
      <c r="K33" s="221"/>
      <c r="L33" s="222"/>
      <c r="M33" s="139"/>
      <c r="N33" s="140"/>
      <c r="O33" s="141"/>
      <c r="P33" s="30"/>
    </row>
    <row r="34" spans="1:16" ht="15.75" customHeight="1" x14ac:dyDescent="0.3">
      <c r="A34" s="256"/>
      <c r="B34" s="218"/>
      <c r="C34" s="221" t="s">
        <v>525</v>
      </c>
      <c r="D34" s="221"/>
      <c r="E34" s="221"/>
      <c r="F34" s="221"/>
      <c r="G34" s="221"/>
      <c r="H34" s="221"/>
      <c r="I34" s="221"/>
      <c r="J34" s="221"/>
      <c r="K34" s="221"/>
      <c r="L34" s="222"/>
      <c r="M34" s="139"/>
      <c r="N34" s="140"/>
      <c r="O34" s="141"/>
      <c r="P34" s="30"/>
    </row>
    <row r="35" spans="1:16" ht="15.75" customHeight="1" x14ac:dyDescent="0.3">
      <c r="A35" s="256"/>
      <c r="B35" s="218"/>
      <c r="C35" s="221" t="s">
        <v>526</v>
      </c>
      <c r="D35" s="221"/>
      <c r="E35" s="221"/>
      <c r="F35" s="221"/>
      <c r="G35" s="221"/>
      <c r="H35" s="221"/>
      <c r="I35" s="221"/>
      <c r="J35" s="221"/>
      <c r="K35" s="221"/>
      <c r="L35" s="222"/>
      <c r="M35" s="139"/>
      <c r="N35" s="140"/>
      <c r="O35" s="141"/>
      <c r="P35" s="30"/>
    </row>
    <row r="36" spans="1:16" ht="29.25" customHeight="1" x14ac:dyDescent="0.3">
      <c r="A36" s="256"/>
      <c r="B36" s="218"/>
      <c r="C36" s="263" t="s">
        <v>527</v>
      </c>
      <c r="D36" s="263"/>
      <c r="E36" s="263"/>
      <c r="F36" s="263"/>
      <c r="G36" s="263"/>
      <c r="H36" s="263"/>
      <c r="I36" s="263"/>
      <c r="J36" s="263"/>
      <c r="K36" s="263"/>
      <c r="L36" s="264"/>
      <c r="M36" s="139"/>
      <c r="N36" s="140"/>
      <c r="O36" s="141"/>
      <c r="P36" s="30"/>
    </row>
    <row r="37" spans="1:16" ht="18.75" customHeight="1" thickBot="1" x14ac:dyDescent="0.35">
      <c r="A37" s="256"/>
      <c r="B37" s="219"/>
      <c r="C37" s="257" t="s">
        <v>528</v>
      </c>
      <c r="D37" s="257"/>
      <c r="E37" s="257"/>
      <c r="F37" s="257"/>
      <c r="G37" s="257"/>
      <c r="H37" s="257"/>
      <c r="I37" s="257"/>
      <c r="J37" s="257"/>
      <c r="K37" s="257"/>
      <c r="L37" s="258"/>
      <c r="M37" s="148"/>
      <c r="N37" s="149"/>
      <c r="O37" s="150"/>
      <c r="P37" s="30"/>
    </row>
    <row r="38" spans="1:16" ht="17.25" customHeight="1" x14ac:dyDescent="0.3">
      <c r="A38" s="256"/>
      <c r="B38" s="217">
        <v>7</v>
      </c>
      <c r="C38" s="238" t="s">
        <v>529</v>
      </c>
      <c r="D38" s="238"/>
      <c r="E38" s="238"/>
      <c r="F38" s="238"/>
      <c r="G38" s="238"/>
      <c r="H38" s="238"/>
      <c r="I38" s="238"/>
      <c r="J38" s="238"/>
      <c r="K38" s="238"/>
      <c r="L38" s="239"/>
      <c r="M38" s="136"/>
      <c r="N38" s="137"/>
      <c r="O38" s="138"/>
      <c r="P38" s="30"/>
    </row>
    <row r="39" spans="1:16" ht="16.5" customHeight="1" x14ac:dyDescent="0.3">
      <c r="A39" s="256"/>
      <c r="B39" s="218"/>
      <c r="C39" s="221" t="s">
        <v>530</v>
      </c>
      <c r="D39" s="221"/>
      <c r="E39" s="221"/>
      <c r="F39" s="221"/>
      <c r="G39" s="221"/>
      <c r="H39" s="221"/>
      <c r="I39" s="221"/>
      <c r="J39" s="221"/>
      <c r="K39" s="221"/>
      <c r="L39" s="222"/>
      <c r="M39" s="139"/>
      <c r="N39" s="140"/>
      <c r="O39" s="141"/>
      <c r="P39" s="30"/>
    </row>
    <row r="40" spans="1:16" ht="18" customHeight="1" thickBot="1" x14ac:dyDescent="0.35">
      <c r="A40" s="256"/>
      <c r="B40" s="219"/>
      <c r="C40" s="223" t="s">
        <v>531</v>
      </c>
      <c r="D40" s="223"/>
      <c r="E40" s="223"/>
      <c r="F40" s="223"/>
      <c r="G40" s="223"/>
      <c r="H40" s="223"/>
      <c r="I40" s="223"/>
      <c r="J40" s="223"/>
      <c r="K40" s="223"/>
      <c r="L40" s="224"/>
      <c r="M40" s="142"/>
      <c r="N40" s="143"/>
      <c r="O40" s="144"/>
      <c r="P40" s="30"/>
    </row>
    <row r="41" spans="1:16" ht="17.25" customHeight="1" x14ac:dyDescent="0.3">
      <c r="A41" s="256"/>
      <c r="B41" s="217">
        <v>8</v>
      </c>
      <c r="C41" s="210" t="s">
        <v>532</v>
      </c>
      <c r="D41" s="210"/>
      <c r="E41" s="210"/>
      <c r="F41" s="210"/>
      <c r="G41" s="210"/>
      <c r="H41" s="210"/>
      <c r="I41" s="210"/>
      <c r="J41" s="210"/>
      <c r="K41" s="210"/>
      <c r="L41" s="237"/>
      <c r="M41" s="145"/>
      <c r="N41" s="146"/>
      <c r="O41" s="147"/>
      <c r="P41" s="30"/>
    </row>
    <row r="42" spans="1:16" ht="18" customHeight="1" x14ac:dyDescent="0.3">
      <c r="A42" s="256"/>
      <c r="B42" s="218"/>
      <c r="C42" s="221" t="s">
        <v>533</v>
      </c>
      <c r="D42" s="221"/>
      <c r="E42" s="221"/>
      <c r="F42" s="221"/>
      <c r="G42" s="221"/>
      <c r="H42" s="221"/>
      <c r="I42" s="221"/>
      <c r="J42" s="221"/>
      <c r="K42" s="221"/>
      <c r="L42" s="222"/>
      <c r="M42" s="139"/>
      <c r="N42" s="140"/>
      <c r="O42" s="141"/>
      <c r="P42" s="30"/>
    </row>
    <row r="43" spans="1:16" ht="17.25" customHeight="1" x14ac:dyDescent="0.3">
      <c r="A43" s="256"/>
      <c r="B43" s="218"/>
      <c r="C43" s="221" t="s">
        <v>534</v>
      </c>
      <c r="D43" s="221"/>
      <c r="E43" s="221"/>
      <c r="F43" s="221"/>
      <c r="G43" s="221"/>
      <c r="H43" s="221"/>
      <c r="I43" s="221"/>
      <c r="J43" s="221"/>
      <c r="K43" s="221"/>
      <c r="L43" s="222"/>
      <c r="M43" s="139"/>
      <c r="N43" s="140"/>
      <c r="O43" s="141"/>
      <c r="P43" s="30"/>
    </row>
    <row r="44" spans="1:16" ht="14.5" customHeight="1" thickBot="1" x14ac:dyDescent="0.35">
      <c r="A44" s="256"/>
      <c r="B44" s="219"/>
      <c r="C44" s="223" t="s">
        <v>535</v>
      </c>
      <c r="D44" s="223"/>
      <c r="E44" s="223"/>
      <c r="F44" s="223"/>
      <c r="G44" s="223"/>
      <c r="H44" s="223"/>
      <c r="I44" s="223"/>
      <c r="J44" s="223"/>
      <c r="K44" s="223"/>
      <c r="L44" s="224"/>
      <c r="M44" s="148"/>
      <c r="N44" s="149"/>
      <c r="O44" s="150"/>
      <c r="P44" s="30"/>
    </row>
    <row r="45" spans="1:16" ht="15" customHeight="1" x14ac:dyDescent="0.3">
      <c r="A45" s="256"/>
      <c r="B45" s="217">
        <v>9</v>
      </c>
      <c r="C45" s="210" t="s">
        <v>536</v>
      </c>
      <c r="D45" s="210"/>
      <c r="E45" s="210"/>
      <c r="F45" s="210"/>
      <c r="G45" s="210"/>
      <c r="H45" s="210"/>
      <c r="I45" s="210"/>
      <c r="J45" s="210"/>
      <c r="K45" s="210"/>
      <c r="L45" s="237"/>
      <c r="M45" s="136"/>
      <c r="N45" s="137"/>
      <c r="O45" s="138"/>
      <c r="P45" s="30"/>
    </row>
    <row r="46" spans="1:16" ht="15.75" customHeight="1" thickBot="1" x14ac:dyDescent="0.35">
      <c r="A46" s="256"/>
      <c r="B46" s="219"/>
      <c r="C46" s="257" t="s">
        <v>537</v>
      </c>
      <c r="D46" s="257"/>
      <c r="E46" s="257"/>
      <c r="F46" s="257"/>
      <c r="G46" s="257"/>
      <c r="H46" s="257"/>
      <c r="I46" s="257"/>
      <c r="J46" s="257"/>
      <c r="K46" s="257"/>
      <c r="L46" s="258"/>
      <c r="M46" s="142"/>
      <c r="N46" s="143"/>
      <c r="O46" s="144"/>
    </row>
    <row r="47" spans="1:16" ht="15.75" customHeight="1" thickBot="1" x14ac:dyDescent="0.35">
      <c r="A47" s="256"/>
      <c r="B47" s="47">
        <v>10</v>
      </c>
      <c r="C47" s="210" t="s">
        <v>538</v>
      </c>
      <c r="D47" s="210"/>
      <c r="E47" s="210"/>
      <c r="F47" s="210"/>
      <c r="G47" s="210"/>
      <c r="H47" s="210"/>
      <c r="I47" s="210"/>
      <c r="J47" s="210"/>
      <c r="K47" s="210"/>
      <c r="L47" s="210"/>
      <c r="M47" s="133"/>
      <c r="N47" s="134"/>
      <c r="O47" s="135"/>
    </row>
    <row r="48" spans="1:16" ht="15.75" customHeight="1" thickBot="1" x14ac:dyDescent="0.35">
      <c r="A48" s="256"/>
      <c r="B48" s="49">
        <v>11</v>
      </c>
      <c r="C48" s="210" t="s">
        <v>539</v>
      </c>
      <c r="D48" s="210"/>
      <c r="E48" s="210"/>
      <c r="F48" s="210"/>
      <c r="G48" s="210"/>
      <c r="H48" s="210"/>
      <c r="I48" s="210"/>
      <c r="J48" s="210"/>
      <c r="K48" s="210"/>
      <c r="L48" s="210"/>
      <c r="M48" s="151"/>
      <c r="N48" s="152"/>
      <c r="O48" s="153"/>
    </row>
    <row r="49" spans="1:15" ht="15.75" customHeight="1" thickBot="1" x14ac:dyDescent="0.35">
      <c r="A49" s="256"/>
      <c r="B49" s="47">
        <v>12</v>
      </c>
      <c r="C49" s="225" t="s">
        <v>540</v>
      </c>
      <c r="D49" s="226"/>
      <c r="E49" s="226"/>
      <c r="F49" s="226"/>
      <c r="G49" s="226"/>
      <c r="H49" s="226"/>
      <c r="I49" s="226"/>
      <c r="J49" s="226"/>
      <c r="K49" s="226"/>
      <c r="L49" s="227"/>
      <c r="M49" s="133"/>
      <c r="N49" s="134"/>
      <c r="O49" s="135"/>
    </row>
    <row r="51" spans="1:15" ht="14.5" thickBot="1" x14ac:dyDescent="0.35"/>
    <row r="52" spans="1:15" x14ac:dyDescent="0.3">
      <c r="A52" s="228" t="s">
        <v>18</v>
      </c>
      <c r="B52" s="229"/>
      <c r="C52" s="229"/>
      <c r="D52" s="229"/>
      <c r="E52" s="229"/>
      <c r="F52" s="229"/>
      <c r="G52" s="229"/>
      <c r="H52" s="229"/>
      <c r="I52" s="229"/>
      <c r="J52" s="229"/>
      <c r="K52" s="229"/>
      <c r="L52" s="229"/>
      <c r="M52" s="229"/>
      <c r="N52" s="229"/>
      <c r="O52" s="230"/>
    </row>
    <row r="53" spans="1:15" x14ac:dyDescent="0.3">
      <c r="A53" s="231"/>
      <c r="B53" s="232"/>
      <c r="C53" s="232"/>
      <c r="D53" s="232"/>
      <c r="E53" s="232"/>
      <c r="F53" s="232"/>
      <c r="G53" s="232"/>
      <c r="H53" s="232"/>
      <c r="I53" s="232"/>
      <c r="J53" s="232"/>
      <c r="K53" s="232"/>
      <c r="L53" s="232"/>
      <c r="M53" s="232"/>
      <c r="N53" s="232"/>
      <c r="O53" s="233"/>
    </row>
    <row r="54" spans="1:15" x14ac:dyDescent="0.3">
      <c r="A54" s="231"/>
      <c r="B54" s="232"/>
      <c r="C54" s="232"/>
      <c r="D54" s="232"/>
      <c r="E54" s="232"/>
      <c r="F54" s="232"/>
      <c r="G54" s="232"/>
      <c r="H54" s="232"/>
      <c r="I54" s="232"/>
      <c r="J54" s="232"/>
      <c r="K54" s="232"/>
      <c r="L54" s="232"/>
      <c r="M54" s="232"/>
      <c r="N54" s="232"/>
      <c r="O54" s="233"/>
    </row>
    <row r="55" spans="1:15" ht="14.5" thickBot="1" x14ac:dyDescent="0.35">
      <c r="A55" s="234"/>
      <c r="B55" s="235"/>
      <c r="C55" s="235"/>
      <c r="D55" s="235"/>
      <c r="E55" s="235"/>
      <c r="F55" s="235"/>
      <c r="G55" s="235"/>
      <c r="H55" s="235"/>
      <c r="I55" s="235"/>
      <c r="J55" s="235"/>
      <c r="K55" s="235"/>
      <c r="L55" s="235"/>
      <c r="M55" s="235"/>
      <c r="N55" s="235"/>
      <c r="O55" s="236"/>
    </row>
    <row r="56" spans="1:15" x14ac:dyDescent="0.3">
      <c r="G56" s="22"/>
      <c r="H56" s="22"/>
      <c r="I56" s="22"/>
      <c r="J56" s="22"/>
    </row>
    <row r="57" spans="1:15" x14ac:dyDescent="0.3">
      <c r="A57" s="116" t="s">
        <v>75</v>
      </c>
      <c r="B57" s="116"/>
      <c r="C57" s="116"/>
      <c r="D57" s="116"/>
      <c r="H57" s="22"/>
      <c r="J57" s="22"/>
    </row>
    <row r="58" spans="1:15" x14ac:dyDescent="0.3">
      <c r="A58" s="220" t="s">
        <v>76</v>
      </c>
      <c r="B58" s="220"/>
      <c r="C58" s="220"/>
      <c r="D58" s="220"/>
      <c r="K58" s="23"/>
      <c r="L58" s="23"/>
      <c r="M58" s="23"/>
      <c r="N58" s="23"/>
    </row>
    <row r="59" spans="1:15" x14ac:dyDescent="0.3">
      <c r="A59" s="220" t="s">
        <v>77</v>
      </c>
      <c r="B59" s="220"/>
      <c r="C59" s="220"/>
      <c r="D59" s="220"/>
      <c r="K59" s="2" t="s">
        <v>78</v>
      </c>
    </row>
    <row r="62" spans="1:15" x14ac:dyDescent="0.3">
      <c r="A62" s="32"/>
    </row>
  </sheetData>
  <sheetProtection algorithmName="SHA-512" hashValue="DRc4i+jDmoroYOJ4lvN1+AG9fV18spQgnFGD4i+dOUsrwODhqT4ytiK7MEZ8/N2nRPuUpzJT8Mg4edqfotsskw==" saltValue="i0J12dRmtHJusme1Issg1A==" spinCount="100000" sheet="1" objects="1" scenarios="1"/>
  <mergeCells count="57">
    <mergeCell ref="F2:O2"/>
    <mergeCell ref="F3:O4"/>
    <mergeCell ref="C41:L41"/>
    <mergeCell ref="C36:L36"/>
    <mergeCell ref="K12:O12"/>
    <mergeCell ref="K13:O13"/>
    <mergeCell ref="K14:O14"/>
    <mergeCell ref="K15:O15"/>
    <mergeCell ref="C34:L34"/>
    <mergeCell ref="C17:L17"/>
    <mergeCell ref="C40:L40"/>
    <mergeCell ref="C19:L19"/>
    <mergeCell ref="C20:L20"/>
    <mergeCell ref="C30:L30"/>
    <mergeCell ref="C32:L32"/>
    <mergeCell ref="C38:L38"/>
    <mergeCell ref="C46:L46"/>
    <mergeCell ref="B45:B46"/>
    <mergeCell ref="C37:L37"/>
    <mergeCell ref="C24:L24"/>
    <mergeCell ref="C26:L26"/>
    <mergeCell ref="B27:B29"/>
    <mergeCell ref="C27:L27"/>
    <mergeCell ref="C29:L29"/>
    <mergeCell ref="C25:L25"/>
    <mergeCell ref="A7:B7"/>
    <mergeCell ref="A10:B10"/>
    <mergeCell ref="A12:A13"/>
    <mergeCell ref="B12:G13"/>
    <mergeCell ref="C39:L39"/>
    <mergeCell ref="B18:B20"/>
    <mergeCell ref="C22:L22"/>
    <mergeCell ref="C23:L23"/>
    <mergeCell ref="B21:B23"/>
    <mergeCell ref="C35:L35"/>
    <mergeCell ref="B32:B37"/>
    <mergeCell ref="C28:L28"/>
    <mergeCell ref="B30:B31"/>
    <mergeCell ref="C31:L31"/>
    <mergeCell ref="C33:L33"/>
    <mergeCell ref="A18:A49"/>
    <mergeCell ref="C47:L47"/>
    <mergeCell ref="I12:J14"/>
    <mergeCell ref="B38:B40"/>
    <mergeCell ref="A58:D58"/>
    <mergeCell ref="A59:D59"/>
    <mergeCell ref="C42:L42"/>
    <mergeCell ref="C43:L43"/>
    <mergeCell ref="C44:L44"/>
    <mergeCell ref="B41:B44"/>
    <mergeCell ref="C48:L48"/>
    <mergeCell ref="C49:L49"/>
    <mergeCell ref="A52:O55"/>
    <mergeCell ref="C45:L45"/>
    <mergeCell ref="C18:L18"/>
    <mergeCell ref="C21:L21"/>
    <mergeCell ref="B24:B26"/>
  </mergeCells>
  <conditionalFormatting sqref="C18:L49">
    <cfRule type="expression" dxfId="284" priority="1" stopIfTrue="1">
      <formula>N18="X"</formula>
    </cfRule>
    <cfRule type="expression" dxfId="283" priority="2" stopIfTrue="1">
      <formula>AND(N18&lt;&gt;"",N18=0)</formula>
    </cfRule>
    <cfRule type="expression" dxfId="282" priority="3" stopIfTrue="1">
      <formula>N18=1</formula>
    </cfRule>
    <cfRule type="expression" dxfId="281" priority="4" stopIfTrue="1">
      <formula>AND(M18=1,N18="x")</formula>
    </cfRule>
    <cfRule type="expression" dxfId="280" priority="5" stopIfTrue="1">
      <formula>AND(M18="x",N18&lt;&gt;"",N18=0)</formula>
    </cfRule>
    <cfRule type="expression" dxfId="279" priority="6" stopIfTrue="1">
      <formula>AND(M18="x",N18=1)</formula>
    </cfRule>
    <cfRule type="expression" dxfId="278" priority="7" stopIfTrue="1">
      <formula>AND(M18&lt;&gt;"",M18=0,N18=1)</formula>
    </cfRule>
    <cfRule type="expression" dxfId="277" priority="8" stopIfTrue="1">
      <formula>AND(M18=0,M18&lt;&gt;"")</formula>
    </cfRule>
    <cfRule type="expression" dxfId="276" priority="9" stopIfTrue="1">
      <formula>M18="x"</formula>
    </cfRule>
    <cfRule type="expression" dxfId="275" priority="10" stopIfTrue="1">
      <formula>AND(M18=1,N18=0,N18&lt;&gt;"")</formula>
    </cfRule>
    <cfRule type="expression" dxfId="274" priority="11" stopIfTrue="1">
      <formula>M18=1</formula>
    </cfRule>
  </conditionalFormatting>
  <pageMargins left="0.7" right="0.7" top="0.75" bottom="0.75" header="0.3" footer="0.3"/>
  <pageSetup paperSize="9"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T59"/>
  <sheetViews>
    <sheetView topLeftCell="D6" zoomScaleNormal="100" workbookViewId="0">
      <selection activeCell="J10" sqref="J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179687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57</v>
      </c>
      <c r="B6" s="106" t="s">
        <v>58</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f>
        <v>0</v>
      </c>
      <c r="D8" s="59">
        <f>SUM(M19:M20)</f>
        <v>0</v>
      </c>
      <c r="E8" s="59">
        <f>SUM(M21:M23)</f>
        <v>0</v>
      </c>
      <c r="F8" s="59">
        <f>SUM(M24:M26)</f>
        <v>0</v>
      </c>
      <c r="G8" s="59">
        <f>SUM(M27:M29)</f>
        <v>0</v>
      </c>
      <c r="H8" s="59">
        <f>SUM(M30:M34)</f>
        <v>0</v>
      </c>
      <c r="I8" s="59">
        <f>SUM(M35:M38)</f>
        <v>0</v>
      </c>
      <c r="J8" s="59">
        <f>SUM(M39:M42)</f>
        <v>0</v>
      </c>
      <c r="K8" s="59">
        <v>0</v>
      </c>
      <c r="L8" s="59">
        <v>0</v>
      </c>
      <c r="M8" s="59">
        <v>0</v>
      </c>
      <c r="N8" s="203">
        <v>0</v>
      </c>
      <c r="O8" s="72">
        <f>SUM(C8:N8)</f>
        <v>0</v>
      </c>
    </row>
    <row r="9" spans="1:17" ht="14.5" thickBot="1" x14ac:dyDescent="0.35">
      <c r="A9" s="65" t="s">
        <v>4</v>
      </c>
      <c r="B9" s="118"/>
      <c r="C9" s="67">
        <f>SUM(N18)</f>
        <v>0</v>
      </c>
      <c r="D9" s="51">
        <f>SUM(N19:N20)</f>
        <v>0</v>
      </c>
      <c r="E9" s="51">
        <f>SUM(N21:N23)</f>
        <v>0</v>
      </c>
      <c r="F9" s="51">
        <f>SUM(N24:N26)</f>
        <v>0</v>
      </c>
      <c r="G9" s="51">
        <f>SUM(N27:N29)</f>
        <v>0</v>
      </c>
      <c r="H9" s="51">
        <f>SUM(N30:N34)</f>
        <v>0</v>
      </c>
      <c r="I9" s="51">
        <f>SUM(N35:N38)</f>
        <v>0</v>
      </c>
      <c r="J9" s="51">
        <f>SUM(N39:N42)</f>
        <v>0</v>
      </c>
      <c r="K9" s="51">
        <v>0</v>
      </c>
      <c r="L9" s="51">
        <v>0</v>
      </c>
      <c r="M9" s="51">
        <v>0</v>
      </c>
      <c r="N9" s="204">
        <v>0</v>
      </c>
      <c r="O9" s="57">
        <f>SUM(C9:N9)</f>
        <v>0</v>
      </c>
    </row>
    <row r="10" spans="1:17" ht="14.5" thickBot="1" x14ac:dyDescent="0.35">
      <c r="A10" s="242" t="s">
        <v>44</v>
      </c>
      <c r="B10" s="243"/>
      <c r="C10" s="68">
        <f>COUNTA(C18)</f>
        <v>1</v>
      </c>
      <c r="D10" s="53">
        <f>COUNTA(C19:L20)</f>
        <v>2</v>
      </c>
      <c r="E10" s="53">
        <f>COUNTA(C21:L23)</f>
        <v>3</v>
      </c>
      <c r="F10" s="53">
        <f>COUNTA(C24:L26)</f>
        <v>3</v>
      </c>
      <c r="G10" s="53">
        <f>COUNTA(C27:L29)</f>
        <v>3</v>
      </c>
      <c r="H10" s="53">
        <f>COUNTA(C30:L34)</f>
        <v>5</v>
      </c>
      <c r="I10" s="53">
        <f>COUNTA(C35:L38)</f>
        <v>4</v>
      </c>
      <c r="J10" s="53">
        <f>COUNTA(C39:L42)</f>
        <v>4</v>
      </c>
      <c r="K10" s="53">
        <v>0</v>
      </c>
      <c r="L10" s="53">
        <v>0</v>
      </c>
      <c r="M10" s="53">
        <v>0</v>
      </c>
      <c r="N10" s="56">
        <v>0</v>
      </c>
      <c r="O10" s="58">
        <f>SUM(C10:N10)</f>
        <v>25</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1.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thickBot="1" x14ac:dyDescent="0.35">
      <c r="A18" s="255" t="s">
        <v>36</v>
      </c>
      <c r="B18" s="184">
        <v>1</v>
      </c>
      <c r="C18" s="225" t="s">
        <v>219</v>
      </c>
      <c r="D18" s="226"/>
      <c r="E18" s="226"/>
      <c r="F18" s="226"/>
      <c r="G18" s="226"/>
      <c r="H18" s="226"/>
      <c r="I18" s="226"/>
      <c r="J18" s="226"/>
      <c r="K18" s="226"/>
      <c r="L18" s="227"/>
      <c r="M18" s="195"/>
      <c r="N18" s="199"/>
      <c r="O18" s="197"/>
      <c r="T18" s="29"/>
    </row>
    <row r="19" spans="1:20" ht="15" customHeight="1" x14ac:dyDescent="0.3">
      <c r="A19" s="256"/>
      <c r="B19" s="282">
        <v>2</v>
      </c>
      <c r="C19" s="293" t="s">
        <v>220</v>
      </c>
      <c r="D19" s="238"/>
      <c r="E19" s="238"/>
      <c r="F19" s="238"/>
      <c r="G19" s="238"/>
      <c r="H19" s="238"/>
      <c r="I19" s="238"/>
      <c r="J19" s="238"/>
      <c r="K19" s="238"/>
      <c r="L19" s="239"/>
      <c r="M19" s="145"/>
      <c r="N19" s="146"/>
      <c r="O19" s="147"/>
      <c r="T19" s="29"/>
    </row>
    <row r="20" spans="1:20" ht="15" customHeight="1" thickBot="1" x14ac:dyDescent="0.35">
      <c r="A20" s="256"/>
      <c r="B20" s="292"/>
      <c r="C20" s="299" t="s">
        <v>221</v>
      </c>
      <c r="D20" s="223"/>
      <c r="E20" s="223"/>
      <c r="F20" s="223"/>
      <c r="G20" s="223"/>
      <c r="H20" s="223"/>
      <c r="I20" s="223"/>
      <c r="J20" s="223"/>
      <c r="K20" s="223"/>
      <c r="L20" s="224"/>
      <c r="M20" s="148"/>
      <c r="N20" s="149"/>
      <c r="O20" s="150"/>
      <c r="T20" s="29"/>
    </row>
    <row r="21" spans="1:20" ht="15" customHeight="1" x14ac:dyDescent="0.3">
      <c r="A21" s="256"/>
      <c r="B21" s="282">
        <v>3</v>
      </c>
      <c r="C21" s="290" t="s">
        <v>222</v>
      </c>
      <c r="D21" s="210"/>
      <c r="E21" s="210"/>
      <c r="F21" s="210"/>
      <c r="G21" s="210"/>
      <c r="H21" s="210"/>
      <c r="I21" s="210"/>
      <c r="J21" s="210"/>
      <c r="K21" s="210"/>
      <c r="L21" s="237"/>
      <c r="M21" s="136"/>
      <c r="N21" s="137"/>
      <c r="O21" s="138"/>
      <c r="P21" s="30"/>
    </row>
    <row r="22" spans="1:20" ht="15" customHeight="1" x14ac:dyDescent="0.3">
      <c r="A22" s="256"/>
      <c r="B22" s="301"/>
      <c r="C22" s="278" t="s">
        <v>223</v>
      </c>
      <c r="D22" s="221"/>
      <c r="E22" s="221"/>
      <c r="F22" s="221"/>
      <c r="G22" s="221"/>
      <c r="H22" s="221"/>
      <c r="I22" s="221"/>
      <c r="J22" s="221"/>
      <c r="K22" s="221"/>
      <c r="L22" s="222"/>
      <c r="M22" s="151"/>
      <c r="N22" s="152"/>
      <c r="O22" s="153"/>
      <c r="P22" s="30"/>
    </row>
    <row r="23" spans="1:20" ht="15" customHeight="1" thickBot="1" x14ac:dyDescent="0.35">
      <c r="A23" s="256"/>
      <c r="B23" s="292"/>
      <c r="C23" s="299" t="s">
        <v>224</v>
      </c>
      <c r="D23" s="223"/>
      <c r="E23" s="223"/>
      <c r="F23" s="223"/>
      <c r="G23" s="223"/>
      <c r="H23" s="223"/>
      <c r="I23" s="223"/>
      <c r="J23" s="223"/>
      <c r="K23" s="223"/>
      <c r="L23" s="224"/>
      <c r="M23" s="148"/>
      <c r="N23" s="149"/>
      <c r="O23" s="150"/>
      <c r="P23" s="30"/>
    </row>
    <row r="24" spans="1:20" ht="15" customHeight="1" x14ac:dyDescent="0.3">
      <c r="A24" s="256"/>
      <c r="B24" s="282">
        <v>4</v>
      </c>
      <c r="C24" s="290" t="s">
        <v>225</v>
      </c>
      <c r="D24" s="210"/>
      <c r="E24" s="210"/>
      <c r="F24" s="210"/>
      <c r="G24" s="210"/>
      <c r="H24" s="210"/>
      <c r="I24" s="210"/>
      <c r="J24" s="210"/>
      <c r="K24" s="210"/>
      <c r="L24" s="237"/>
      <c r="M24" s="136"/>
      <c r="N24" s="137"/>
      <c r="O24" s="138"/>
      <c r="P24" s="30"/>
    </row>
    <row r="25" spans="1:20" ht="28" customHeight="1" x14ac:dyDescent="0.3">
      <c r="A25" s="256"/>
      <c r="B25" s="312"/>
      <c r="C25" s="280" t="s">
        <v>226</v>
      </c>
      <c r="D25" s="263"/>
      <c r="E25" s="263"/>
      <c r="F25" s="263"/>
      <c r="G25" s="263"/>
      <c r="H25" s="263"/>
      <c r="I25" s="263"/>
      <c r="J25" s="263"/>
      <c r="K25" s="263"/>
      <c r="L25" s="264"/>
      <c r="M25" s="136"/>
      <c r="N25" s="137"/>
      <c r="O25" s="138"/>
      <c r="P25" s="30"/>
    </row>
    <row r="26" spans="1:20" ht="15.75" customHeight="1" thickBot="1" x14ac:dyDescent="0.35">
      <c r="A26" s="256"/>
      <c r="B26" s="308"/>
      <c r="C26" s="299" t="s">
        <v>227</v>
      </c>
      <c r="D26" s="223"/>
      <c r="E26" s="223"/>
      <c r="F26" s="223"/>
      <c r="G26" s="223"/>
      <c r="H26" s="223"/>
      <c r="I26" s="223"/>
      <c r="J26" s="223"/>
      <c r="K26" s="223"/>
      <c r="L26" s="224"/>
      <c r="M26" s="136"/>
      <c r="N26" s="137"/>
      <c r="O26" s="138"/>
      <c r="P26" s="30"/>
    </row>
    <row r="27" spans="1:20" ht="16" customHeight="1" x14ac:dyDescent="0.3">
      <c r="A27" s="256"/>
      <c r="B27" s="282">
        <v>5</v>
      </c>
      <c r="C27" s="325" t="s">
        <v>228</v>
      </c>
      <c r="D27" s="326"/>
      <c r="E27" s="326"/>
      <c r="F27" s="326"/>
      <c r="G27" s="326"/>
      <c r="H27" s="326"/>
      <c r="I27" s="326"/>
      <c r="J27" s="326"/>
      <c r="K27" s="326"/>
      <c r="L27" s="327"/>
      <c r="M27" s="145"/>
      <c r="N27" s="146"/>
      <c r="O27" s="147"/>
      <c r="P27" s="30"/>
    </row>
    <row r="28" spans="1:20" ht="15.75" customHeight="1" x14ac:dyDescent="0.3">
      <c r="A28" s="256"/>
      <c r="B28" s="287"/>
      <c r="C28" s="278" t="s">
        <v>229</v>
      </c>
      <c r="D28" s="221"/>
      <c r="E28" s="221"/>
      <c r="F28" s="221"/>
      <c r="G28" s="221"/>
      <c r="H28" s="221"/>
      <c r="I28" s="221"/>
      <c r="J28" s="221"/>
      <c r="K28" s="221"/>
      <c r="L28" s="222"/>
      <c r="M28" s="139"/>
      <c r="N28" s="140"/>
      <c r="O28" s="141"/>
      <c r="P28" s="30"/>
    </row>
    <row r="29" spans="1:20" ht="15.75" customHeight="1" thickBot="1" x14ac:dyDescent="0.35">
      <c r="A29" s="256"/>
      <c r="B29" s="292"/>
      <c r="C29" s="299" t="s">
        <v>230</v>
      </c>
      <c r="D29" s="223"/>
      <c r="E29" s="223"/>
      <c r="F29" s="223"/>
      <c r="G29" s="223"/>
      <c r="H29" s="223"/>
      <c r="I29" s="223"/>
      <c r="J29" s="223"/>
      <c r="K29" s="223"/>
      <c r="L29" s="224"/>
      <c r="M29" s="139"/>
      <c r="N29" s="140"/>
      <c r="O29" s="141"/>
      <c r="P29" s="30"/>
    </row>
    <row r="30" spans="1:20" ht="15" customHeight="1" x14ac:dyDescent="0.3">
      <c r="A30" s="256"/>
      <c r="B30" s="282">
        <v>6</v>
      </c>
      <c r="C30" s="290" t="s">
        <v>231</v>
      </c>
      <c r="D30" s="210"/>
      <c r="E30" s="210"/>
      <c r="F30" s="210"/>
      <c r="G30" s="210"/>
      <c r="H30" s="210"/>
      <c r="I30" s="210"/>
      <c r="J30" s="210"/>
      <c r="K30" s="210"/>
      <c r="L30" s="237"/>
      <c r="M30" s="145"/>
      <c r="N30" s="146"/>
      <c r="O30" s="147"/>
      <c r="P30" s="30"/>
    </row>
    <row r="31" spans="1:20" ht="15" customHeight="1" x14ac:dyDescent="0.3">
      <c r="A31" s="256"/>
      <c r="B31" s="287"/>
      <c r="C31" s="278" t="s">
        <v>232</v>
      </c>
      <c r="D31" s="221"/>
      <c r="E31" s="221"/>
      <c r="F31" s="221"/>
      <c r="G31" s="221"/>
      <c r="H31" s="221"/>
      <c r="I31" s="221"/>
      <c r="J31" s="221"/>
      <c r="K31" s="221"/>
      <c r="L31" s="222"/>
      <c r="M31" s="139"/>
      <c r="N31" s="140"/>
      <c r="O31" s="141"/>
      <c r="P31" s="30"/>
    </row>
    <row r="32" spans="1:20" ht="15" customHeight="1" x14ac:dyDescent="0.3">
      <c r="A32" s="256"/>
      <c r="B32" s="287"/>
      <c r="C32" s="278" t="s">
        <v>233</v>
      </c>
      <c r="D32" s="221"/>
      <c r="E32" s="221"/>
      <c r="F32" s="221"/>
      <c r="G32" s="221"/>
      <c r="H32" s="221"/>
      <c r="I32" s="221"/>
      <c r="J32" s="221"/>
      <c r="K32" s="221"/>
      <c r="L32" s="222"/>
      <c r="M32" s="139"/>
      <c r="N32" s="140"/>
      <c r="O32" s="141"/>
      <c r="P32" s="30"/>
    </row>
    <row r="33" spans="1:16" ht="15" customHeight="1" x14ac:dyDescent="0.3">
      <c r="A33" s="256"/>
      <c r="B33" s="287"/>
      <c r="C33" s="278" t="s">
        <v>234</v>
      </c>
      <c r="D33" s="221"/>
      <c r="E33" s="221"/>
      <c r="F33" s="221"/>
      <c r="G33" s="221"/>
      <c r="H33" s="221"/>
      <c r="I33" s="221"/>
      <c r="J33" s="221"/>
      <c r="K33" s="221"/>
      <c r="L33" s="222"/>
      <c r="M33" s="139"/>
      <c r="N33" s="140"/>
      <c r="O33" s="141"/>
      <c r="P33" s="30"/>
    </row>
    <row r="34" spans="1:16" ht="15.75" customHeight="1" thickBot="1" x14ac:dyDescent="0.35">
      <c r="A34" s="256"/>
      <c r="B34" s="292"/>
      <c r="C34" s="299" t="s">
        <v>235</v>
      </c>
      <c r="D34" s="223"/>
      <c r="E34" s="223"/>
      <c r="F34" s="223"/>
      <c r="G34" s="223"/>
      <c r="H34" s="223"/>
      <c r="I34" s="223"/>
      <c r="J34" s="223"/>
      <c r="K34" s="223"/>
      <c r="L34" s="224"/>
      <c r="M34" s="148"/>
      <c r="N34" s="149"/>
      <c r="O34" s="150"/>
      <c r="P34" s="30"/>
    </row>
    <row r="35" spans="1:16" ht="15.75" customHeight="1" x14ac:dyDescent="0.3">
      <c r="A35" s="256"/>
      <c r="B35" s="282">
        <v>7</v>
      </c>
      <c r="C35" s="290" t="s">
        <v>236</v>
      </c>
      <c r="D35" s="210"/>
      <c r="E35" s="210"/>
      <c r="F35" s="210"/>
      <c r="G35" s="210"/>
      <c r="H35" s="210"/>
      <c r="I35" s="210"/>
      <c r="J35" s="210"/>
      <c r="K35" s="210"/>
      <c r="L35" s="237"/>
      <c r="M35" s="136"/>
      <c r="N35" s="137"/>
      <c r="O35" s="138"/>
      <c r="P35" s="30"/>
    </row>
    <row r="36" spans="1:16" ht="15.75" customHeight="1" x14ac:dyDescent="0.3">
      <c r="A36" s="256"/>
      <c r="B36" s="287"/>
      <c r="C36" s="278" t="s">
        <v>237</v>
      </c>
      <c r="D36" s="221"/>
      <c r="E36" s="221"/>
      <c r="F36" s="221"/>
      <c r="G36" s="221"/>
      <c r="H36" s="221"/>
      <c r="I36" s="221"/>
      <c r="J36" s="221"/>
      <c r="K36" s="221"/>
      <c r="L36" s="222"/>
      <c r="M36" s="139"/>
      <c r="N36" s="140"/>
      <c r="O36" s="141"/>
      <c r="P36" s="30"/>
    </row>
    <row r="37" spans="1:16" ht="15" customHeight="1" x14ac:dyDescent="0.3">
      <c r="A37" s="256"/>
      <c r="B37" s="283"/>
      <c r="C37" s="278" t="s">
        <v>238</v>
      </c>
      <c r="D37" s="221"/>
      <c r="E37" s="221"/>
      <c r="F37" s="221"/>
      <c r="G37" s="221"/>
      <c r="H37" s="221"/>
      <c r="I37" s="221"/>
      <c r="J37" s="221"/>
      <c r="K37" s="221"/>
      <c r="L37" s="222"/>
      <c r="M37" s="142"/>
      <c r="N37" s="143"/>
      <c r="O37" s="144"/>
      <c r="P37" s="30"/>
    </row>
    <row r="38" spans="1:16" ht="15" customHeight="1" thickBot="1" x14ac:dyDescent="0.35">
      <c r="A38" s="256"/>
      <c r="B38" s="292"/>
      <c r="C38" s="299" t="s">
        <v>239</v>
      </c>
      <c r="D38" s="223"/>
      <c r="E38" s="223"/>
      <c r="F38" s="223"/>
      <c r="G38" s="223"/>
      <c r="H38" s="223"/>
      <c r="I38" s="223"/>
      <c r="J38" s="223"/>
      <c r="K38" s="223"/>
      <c r="L38" s="224"/>
      <c r="M38" s="142"/>
      <c r="N38" s="143"/>
      <c r="O38" s="144"/>
      <c r="P38" s="30"/>
    </row>
    <row r="39" spans="1:16" ht="28" customHeight="1" x14ac:dyDescent="0.3">
      <c r="A39" s="256"/>
      <c r="B39" s="282">
        <v>8</v>
      </c>
      <c r="C39" s="325" t="s">
        <v>240</v>
      </c>
      <c r="D39" s="326"/>
      <c r="E39" s="326"/>
      <c r="F39" s="326"/>
      <c r="G39" s="326"/>
      <c r="H39" s="326"/>
      <c r="I39" s="326"/>
      <c r="J39" s="326"/>
      <c r="K39" s="326"/>
      <c r="L39" s="327"/>
      <c r="M39" s="145"/>
      <c r="N39" s="146"/>
      <c r="O39" s="147"/>
      <c r="P39" s="30"/>
    </row>
    <row r="40" spans="1:16" ht="17.25" customHeight="1" x14ac:dyDescent="0.3">
      <c r="A40" s="256"/>
      <c r="B40" s="287"/>
      <c r="C40" s="278" t="s">
        <v>241</v>
      </c>
      <c r="D40" s="221"/>
      <c r="E40" s="221"/>
      <c r="F40" s="221"/>
      <c r="G40" s="221"/>
      <c r="H40" s="221"/>
      <c r="I40" s="221"/>
      <c r="J40" s="221"/>
      <c r="K40" s="221"/>
      <c r="L40" s="222"/>
      <c r="M40" s="139"/>
      <c r="N40" s="140"/>
      <c r="O40" s="141"/>
      <c r="P40" s="30"/>
    </row>
    <row r="41" spans="1:16" ht="17.25" customHeight="1" x14ac:dyDescent="0.3">
      <c r="A41" s="256"/>
      <c r="B41" s="287"/>
      <c r="C41" s="278" t="s">
        <v>242</v>
      </c>
      <c r="D41" s="221"/>
      <c r="E41" s="221"/>
      <c r="F41" s="221"/>
      <c r="G41" s="221"/>
      <c r="H41" s="221"/>
      <c r="I41" s="221"/>
      <c r="J41" s="221"/>
      <c r="K41" s="221"/>
      <c r="L41" s="222"/>
      <c r="M41" s="139"/>
      <c r="N41" s="140"/>
      <c r="O41" s="141"/>
      <c r="P41" s="30"/>
    </row>
    <row r="42" spans="1:16" ht="15.75" customHeight="1" thickBot="1" x14ac:dyDescent="0.35">
      <c r="A42" s="256"/>
      <c r="B42" s="292"/>
      <c r="C42" s="314" t="s">
        <v>243</v>
      </c>
      <c r="D42" s="257"/>
      <c r="E42" s="257"/>
      <c r="F42" s="257"/>
      <c r="G42" s="257"/>
      <c r="H42" s="257"/>
      <c r="I42" s="257"/>
      <c r="J42" s="257"/>
      <c r="K42" s="257"/>
      <c r="L42" s="258"/>
      <c r="M42" s="139"/>
      <c r="N42" s="140"/>
      <c r="O42" s="141"/>
      <c r="P42" s="30"/>
    </row>
    <row r="43" spans="1:16" ht="16.5" customHeight="1" thickBot="1" x14ac:dyDescent="0.35">
      <c r="A43" s="256"/>
      <c r="B43" s="181">
        <v>9</v>
      </c>
      <c r="C43" s="344" t="s">
        <v>1</v>
      </c>
      <c r="D43" s="344"/>
      <c r="E43" s="344"/>
      <c r="F43" s="344"/>
      <c r="G43" s="344"/>
      <c r="H43" s="344"/>
      <c r="I43" s="344"/>
      <c r="J43" s="344"/>
      <c r="K43" s="344"/>
      <c r="L43" s="345"/>
      <c r="M43" s="190"/>
      <c r="N43" s="189"/>
      <c r="O43" s="192"/>
      <c r="P43" s="30"/>
    </row>
    <row r="44" spans="1:16" ht="17.25" customHeight="1" thickBot="1" x14ac:dyDescent="0.35">
      <c r="A44" s="256"/>
      <c r="B44" s="185">
        <v>10</v>
      </c>
      <c r="C44" s="336" t="s">
        <v>1</v>
      </c>
      <c r="D44" s="336"/>
      <c r="E44" s="336"/>
      <c r="F44" s="336"/>
      <c r="G44" s="336"/>
      <c r="H44" s="336"/>
      <c r="I44" s="336"/>
      <c r="J44" s="336"/>
      <c r="K44" s="336"/>
      <c r="L44" s="337"/>
      <c r="M44" s="196"/>
      <c r="N44" s="200"/>
      <c r="O44" s="198"/>
      <c r="P44" s="30"/>
    </row>
    <row r="45" spans="1:16" ht="15.75" customHeight="1" thickBot="1" x14ac:dyDescent="0.35">
      <c r="A45" s="256"/>
      <c r="B45" s="182">
        <v>11</v>
      </c>
      <c r="C45" s="336" t="s">
        <v>1</v>
      </c>
      <c r="D45" s="336"/>
      <c r="E45" s="336"/>
      <c r="F45" s="336"/>
      <c r="G45" s="336"/>
      <c r="H45" s="336"/>
      <c r="I45" s="336"/>
      <c r="J45" s="336"/>
      <c r="K45" s="336"/>
      <c r="L45" s="337"/>
      <c r="M45" s="187"/>
      <c r="N45" s="201"/>
      <c r="O45" s="188"/>
      <c r="P45" s="30"/>
    </row>
    <row r="46" spans="1:16" ht="15.75" customHeight="1" thickBot="1" x14ac:dyDescent="0.35">
      <c r="A46" s="343"/>
      <c r="B46" s="186">
        <v>12</v>
      </c>
      <c r="C46" s="336" t="s">
        <v>1</v>
      </c>
      <c r="D46" s="336"/>
      <c r="E46" s="336"/>
      <c r="F46" s="336"/>
      <c r="G46" s="336"/>
      <c r="H46" s="336"/>
      <c r="I46" s="336"/>
      <c r="J46" s="336"/>
      <c r="K46" s="336"/>
      <c r="L46" s="337"/>
      <c r="M46" s="190"/>
      <c r="N46" s="189"/>
      <c r="O46" s="192"/>
      <c r="P46" s="30"/>
    </row>
    <row r="48" spans="1:16" ht="14.5" thickBot="1" x14ac:dyDescent="0.35"/>
    <row r="49" spans="1:15" x14ac:dyDescent="0.3">
      <c r="A49" s="228" t="s">
        <v>18</v>
      </c>
      <c r="B49" s="229"/>
      <c r="C49" s="229"/>
      <c r="D49" s="229"/>
      <c r="E49" s="229"/>
      <c r="F49" s="229"/>
      <c r="G49" s="229"/>
      <c r="H49" s="229"/>
      <c r="I49" s="229"/>
      <c r="J49" s="229"/>
      <c r="K49" s="229"/>
      <c r="L49" s="229"/>
      <c r="M49" s="229"/>
      <c r="N49" s="229"/>
      <c r="O49" s="230"/>
    </row>
    <row r="50" spans="1:15" x14ac:dyDescent="0.3">
      <c r="A50" s="231"/>
      <c r="B50" s="232"/>
      <c r="C50" s="232"/>
      <c r="D50" s="232"/>
      <c r="E50" s="232"/>
      <c r="F50" s="232"/>
      <c r="G50" s="232"/>
      <c r="H50" s="232"/>
      <c r="I50" s="232"/>
      <c r="J50" s="232"/>
      <c r="K50" s="232"/>
      <c r="L50" s="232"/>
      <c r="M50" s="232"/>
      <c r="N50" s="232"/>
      <c r="O50" s="233"/>
    </row>
    <row r="51" spans="1:15" x14ac:dyDescent="0.3">
      <c r="A51" s="231"/>
      <c r="B51" s="232"/>
      <c r="C51" s="232"/>
      <c r="D51" s="232"/>
      <c r="E51" s="232"/>
      <c r="F51" s="232"/>
      <c r="G51" s="232"/>
      <c r="H51" s="232"/>
      <c r="I51" s="232"/>
      <c r="J51" s="232"/>
      <c r="K51" s="232"/>
      <c r="L51" s="232"/>
      <c r="M51" s="232"/>
      <c r="N51" s="232"/>
      <c r="O51" s="233"/>
    </row>
    <row r="52" spans="1:15" ht="14.5" thickBot="1" x14ac:dyDescent="0.35">
      <c r="A52" s="234"/>
      <c r="B52" s="235"/>
      <c r="C52" s="235"/>
      <c r="D52" s="235"/>
      <c r="E52" s="235"/>
      <c r="F52" s="235"/>
      <c r="G52" s="235"/>
      <c r="H52" s="235"/>
      <c r="I52" s="235"/>
      <c r="J52" s="235"/>
      <c r="K52" s="235"/>
      <c r="L52" s="235"/>
      <c r="M52" s="235"/>
      <c r="N52" s="235"/>
      <c r="O52" s="236"/>
    </row>
    <row r="53" spans="1:15" x14ac:dyDescent="0.3">
      <c r="G53" s="22"/>
      <c r="H53" s="22"/>
      <c r="I53" s="22"/>
      <c r="J53" s="22"/>
    </row>
    <row r="54" spans="1:15" x14ac:dyDescent="0.3">
      <c r="A54" s="116" t="s">
        <v>75</v>
      </c>
      <c r="B54" s="116"/>
      <c r="C54" s="116"/>
      <c r="D54" s="116"/>
      <c r="H54" s="22"/>
      <c r="J54" s="22"/>
    </row>
    <row r="55" spans="1:15" x14ac:dyDescent="0.3">
      <c r="A55" s="220" t="s">
        <v>76</v>
      </c>
      <c r="B55" s="220"/>
      <c r="C55" s="220"/>
      <c r="D55" s="220"/>
      <c r="K55" s="23"/>
      <c r="L55" s="23"/>
      <c r="M55" s="23"/>
      <c r="N55" s="23"/>
    </row>
    <row r="56" spans="1:15" x14ac:dyDescent="0.3">
      <c r="A56" s="220" t="s">
        <v>77</v>
      </c>
      <c r="B56" s="220"/>
      <c r="C56" s="220"/>
      <c r="D56" s="220"/>
    </row>
    <row r="59" spans="1:15" x14ac:dyDescent="0.3">
      <c r="A59" s="32"/>
    </row>
  </sheetData>
  <sheetProtection algorithmName="SHA-512" hashValue="rlA7htPXcwX65XGCqoU3z042x3JPmxfliy3qVCREKrGqd2a393eLKdTXcwqg13nGXQlSrHZ37QlQl07z4sW/lw==" saltValue="Vyrb0c0aGAlwoIk6hcDmFA==" spinCount="100000" sheet="1" objects="1" scenarios="1"/>
  <mergeCells count="52">
    <mergeCell ref="A49:O52"/>
    <mergeCell ref="C20:L20"/>
    <mergeCell ref="B19:B20"/>
    <mergeCell ref="C22:L22"/>
    <mergeCell ref="C46:L46"/>
    <mergeCell ref="C44:L44"/>
    <mergeCell ref="C45:L45"/>
    <mergeCell ref="C43:L43"/>
    <mergeCell ref="B39:B42"/>
    <mergeCell ref="C39:L39"/>
    <mergeCell ref="C40:L40"/>
    <mergeCell ref="C41:L41"/>
    <mergeCell ref="C42:L42"/>
    <mergeCell ref="B35:B38"/>
    <mergeCell ref="C35:L35"/>
    <mergeCell ref="C36:L36"/>
    <mergeCell ref="C37:L37"/>
    <mergeCell ref="C38:L38"/>
    <mergeCell ref="B30:B34"/>
    <mergeCell ref="C30:L30"/>
    <mergeCell ref="C31:L31"/>
    <mergeCell ref="C32:L32"/>
    <mergeCell ref="C33:L33"/>
    <mergeCell ref="C34:L34"/>
    <mergeCell ref="K15:O15"/>
    <mergeCell ref="I12:J14"/>
    <mergeCell ref="C26:L26"/>
    <mergeCell ref="B27:B29"/>
    <mergeCell ref="C27:L27"/>
    <mergeCell ref="C28:L28"/>
    <mergeCell ref="C29:L29"/>
    <mergeCell ref="F2:O2"/>
    <mergeCell ref="F3:O4"/>
    <mergeCell ref="K12:O12"/>
    <mergeCell ref="K13:O13"/>
    <mergeCell ref="K14:O14"/>
    <mergeCell ref="A55:D55"/>
    <mergeCell ref="A56:D56"/>
    <mergeCell ref="A7:B7"/>
    <mergeCell ref="A10:B10"/>
    <mergeCell ref="A12:A13"/>
    <mergeCell ref="B12:G13"/>
    <mergeCell ref="C17:L17"/>
    <mergeCell ref="A18:A46"/>
    <mergeCell ref="C18:L18"/>
    <mergeCell ref="C19:L19"/>
    <mergeCell ref="B21:B23"/>
    <mergeCell ref="C21:L21"/>
    <mergeCell ref="C23:L23"/>
    <mergeCell ref="B24:B26"/>
    <mergeCell ref="C24:L24"/>
    <mergeCell ref="C25:L25"/>
  </mergeCells>
  <conditionalFormatting sqref="G43:L46 C43:D46">
    <cfRule type="expression" dxfId="113" priority="12" stopIfTrue="1">
      <formula>AND(M43=1,N43="x")</formula>
    </cfRule>
    <cfRule type="expression" dxfId="112" priority="13" stopIfTrue="1">
      <formula>AND(M43="x",N43&lt;&gt;"",N43=0)</formula>
    </cfRule>
    <cfRule type="expression" dxfId="111" priority="14" stopIfTrue="1">
      <formula>AND(M43="x",N43=1)</formula>
    </cfRule>
    <cfRule type="expression" dxfId="110" priority="15" stopIfTrue="1">
      <formula>AND(M43&lt;&gt;"",M43=0,N43=1)</formula>
    </cfRule>
    <cfRule type="expression" dxfId="109" priority="16" stopIfTrue="1">
      <formula>AND(M43=0,M43&lt;&gt;"")</formula>
    </cfRule>
    <cfRule type="expression" dxfId="108" priority="17" stopIfTrue="1">
      <formula>M43="x"</formula>
    </cfRule>
    <cfRule type="expression" dxfId="107" priority="18" stopIfTrue="1">
      <formula>AND(M43=1,N43=0,N43&lt;&gt;"")</formula>
    </cfRule>
    <cfRule type="expression" dxfId="106" priority="19" stopIfTrue="1">
      <formula>M43=1</formula>
    </cfRule>
  </conditionalFormatting>
  <conditionalFormatting sqref="F43:F46">
    <cfRule type="expression" dxfId="105" priority="20" stopIfTrue="1">
      <formula>AND(C40=1,Q43="x")</formula>
    </cfRule>
    <cfRule type="expression" dxfId="104" priority="21" stopIfTrue="1">
      <formula>AND(C40="x",Q43&lt;&gt;"",Q43=0)</formula>
    </cfRule>
    <cfRule type="expression" dxfId="103" priority="22" stopIfTrue="1">
      <formula>AND(C40="x",Q43=1)</formula>
    </cfRule>
    <cfRule type="expression" dxfId="102" priority="23" stopIfTrue="1">
      <formula>AND(C40&lt;&gt;"",C40=0,Q43=1)</formula>
    </cfRule>
    <cfRule type="expression" dxfId="101" priority="24" stopIfTrue="1">
      <formula>AND(C40=0,C40&lt;&gt;"")</formula>
    </cfRule>
    <cfRule type="expression" dxfId="100" priority="25" stopIfTrue="1">
      <formula>C40="x"</formula>
    </cfRule>
    <cfRule type="expression" dxfId="99" priority="26" stopIfTrue="1">
      <formula>AND(C40=1,Q43=0,Q43&lt;&gt;"")</formula>
    </cfRule>
    <cfRule type="expression" dxfId="98" priority="27" stopIfTrue="1">
      <formula>C40=1</formula>
    </cfRule>
  </conditionalFormatting>
  <conditionalFormatting sqref="E43:E46">
    <cfRule type="expression" dxfId="97" priority="28" stopIfTrue="1">
      <formula>AND(O43=1,C40="x")</formula>
    </cfRule>
    <cfRule type="expression" dxfId="96" priority="29" stopIfTrue="1">
      <formula>AND(O43="x",C40&lt;&gt;"",C40=0)</formula>
    </cfRule>
    <cfRule type="expression" dxfId="95" priority="30" stopIfTrue="1">
      <formula>AND(O43="x",C40=1)</formula>
    </cfRule>
    <cfRule type="expression" dxfId="94" priority="31" stopIfTrue="1">
      <formula>AND(O43&lt;&gt;"",O43=0,C40=1)</formula>
    </cfRule>
    <cfRule type="expression" dxfId="93" priority="32" stopIfTrue="1">
      <formula>AND(O43=0,O43&lt;&gt;"")</formula>
    </cfRule>
    <cfRule type="expression" dxfId="92" priority="33" stopIfTrue="1">
      <formula>O43="x"</formula>
    </cfRule>
    <cfRule type="expression" dxfId="91" priority="34" stopIfTrue="1">
      <formula>AND(O43=1,C40=0,C40&lt;&gt;"")</formula>
    </cfRule>
    <cfRule type="expression" dxfId="90" priority="35" stopIfTrue="1">
      <formula>O43=1</formula>
    </cfRule>
  </conditionalFormatting>
  <conditionalFormatting sqref="C18:L42">
    <cfRule type="expression" dxfId="89" priority="1" stopIfTrue="1">
      <formula>N18="X"</formula>
    </cfRule>
    <cfRule type="expression" dxfId="88" priority="2" stopIfTrue="1">
      <formula>AND(N18&lt;&gt;"",N18=0)</formula>
    </cfRule>
    <cfRule type="expression" dxfId="87" priority="3" stopIfTrue="1">
      <formula>N18=1</formula>
    </cfRule>
    <cfRule type="expression" dxfId="86" priority="4" stopIfTrue="1">
      <formula>AND(M18=1,N18="x")</formula>
    </cfRule>
    <cfRule type="expression" dxfId="85" priority="5" stopIfTrue="1">
      <formula>AND(M18="x",N18&lt;&gt;"",N18=0)</formula>
    </cfRule>
    <cfRule type="expression" dxfId="84" priority="6" stopIfTrue="1">
      <formula>AND(M18="x",N18=1)</formula>
    </cfRule>
    <cfRule type="expression" dxfId="83" priority="7" stopIfTrue="1">
      <formula>AND(M18&lt;&gt;"",M18=0,N18=1)</formula>
    </cfRule>
    <cfRule type="expression" dxfId="82" priority="8" stopIfTrue="1">
      <formula>AND(M18=0,M18&lt;&gt;"")</formula>
    </cfRule>
    <cfRule type="expression" dxfId="81" priority="9" stopIfTrue="1">
      <formula>M18="x"</formula>
    </cfRule>
    <cfRule type="expression" dxfId="80" priority="10" stopIfTrue="1">
      <formula>AND(M18=1,N18=0,N18&lt;&gt;"")</formula>
    </cfRule>
    <cfRule type="expression" dxfId="79" priority="11" stopIfTrue="1">
      <formula>M18=1</formula>
    </cfRule>
  </conditionalFormatting>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T58"/>
  <sheetViews>
    <sheetView topLeftCell="C4" zoomScaleNormal="100" workbookViewId="0">
      <selection activeCell="C15" sqref="C15"/>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ht="15" customHeight="1" x14ac:dyDescent="0.3">
      <c r="A3" s="124" t="s">
        <v>86</v>
      </c>
      <c r="B3" s="128" t="str">
        <f>'1.1.BALANS'!B3</f>
        <v>….</v>
      </c>
      <c r="C3" s="128"/>
      <c r="D3" s="129"/>
      <c r="F3" s="262" t="s">
        <v>541</v>
      </c>
      <c r="G3" s="262"/>
      <c r="H3" s="262"/>
      <c r="I3" s="262"/>
      <c r="J3" s="262"/>
      <c r="K3" s="262"/>
      <c r="L3" s="262"/>
      <c r="M3" s="262"/>
      <c r="N3" s="262"/>
      <c r="O3" s="262"/>
    </row>
    <row r="4" spans="1:17" ht="15.75" customHeight="1"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8.75" customHeight="1" thickBot="1" x14ac:dyDescent="0.35">
      <c r="A6" s="107" t="s">
        <v>71</v>
      </c>
      <c r="B6" s="108" t="s">
        <v>59</v>
      </c>
      <c r="C6" s="107"/>
      <c r="D6" s="107"/>
      <c r="E6" s="107"/>
      <c r="F6" s="107"/>
      <c r="G6" s="107"/>
      <c r="H6" s="107"/>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f>
        <v>0</v>
      </c>
      <c r="D8" s="59">
        <f>SUM(M19:M20)</f>
        <v>0</v>
      </c>
      <c r="E8" s="59">
        <f>SUM(M21:M23)</f>
        <v>0</v>
      </c>
      <c r="F8" s="59">
        <f>SUM(M24:M25)</f>
        <v>0</v>
      </c>
      <c r="G8" s="59">
        <f>SUM(M26:M30)</f>
        <v>0</v>
      </c>
      <c r="H8" s="59">
        <f>SUM(M31:M34)</f>
        <v>0</v>
      </c>
      <c r="I8" s="59">
        <f>SUM(M35)</f>
        <v>0</v>
      </c>
      <c r="J8" s="59">
        <f>SUM(M36:M38)</f>
        <v>0</v>
      </c>
      <c r="K8" s="59">
        <f>SUM(M39:M40)</f>
        <v>0</v>
      </c>
      <c r="L8" s="59">
        <f>SUM(M41:M42)</f>
        <v>0</v>
      </c>
      <c r="M8" s="59">
        <f>SUM(M43:M44)</f>
        <v>0</v>
      </c>
      <c r="N8" s="203">
        <v>0</v>
      </c>
      <c r="O8" s="72">
        <f>SUM(C8:N8)</f>
        <v>0</v>
      </c>
    </row>
    <row r="9" spans="1:17" ht="14.5" thickBot="1" x14ac:dyDescent="0.35">
      <c r="A9" s="65" t="s">
        <v>4</v>
      </c>
      <c r="B9" s="118"/>
      <c r="C9" s="67">
        <f>SUM(N18)</f>
        <v>0</v>
      </c>
      <c r="D9" s="51">
        <f>SUM(N19:N20)</f>
        <v>0</v>
      </c>
      <c r="E9" s="51">
        <f>SUM(N21:N23)</f>
        <v>0</v>
      </c>
      <c r="F9" s="51">
        <f>SUM(N24:N25)</f>
        <v>0</v>
      </c>
      <c r="G9" s="51">
        <f>SUM(N26:N30)</f>
        <v>0</v>
      </c>
      <c r="H9" s="51">
        <f>SUM(N31:N34)</f>
        <v>0</v>
      </c>
      <c r="I9" s="51">
        <f>SUM(N35)</f>
        <v>0</v>
      </c>
      <c r="J9" s="51">
        <f>SUM(N36:N38)</f>
        <v>0</v>
      </c>
      <c r="K9" s="51">
        <f>SUM(N39:N40)</f>
        <v>0</v>
      </c>
      <c r="L9" s="51">
        <f>SUM(N41:N42)</f>
        <v>0</v>
      </c>
      <c r="M9" s="51">
        <f>SUM(N43:N44)</f>
        <v>0</v>
      </c>
      <c r="N9" s="204">
        <v>0</v>
      </c>
      <c r="O9" s="57">
        <f>SUM(C9:N9)</f>
        <v>0</v>
      </c>
    </row>
    <row r="10" spans="1:17" ht="14.5" thickBot="1" x14ac:dyDescent="0.35">
      <c r="A10" s="242" t="s">
        <v>44</v>
      </c>
      <c r="B10" s="243"/>
      <c r="C10" s="68">
        <f>COUNTA(C18)</f>
        <v>1</v>
      </c>
      <c r="D10" s="53">
        <f>COUNTA(C19:L20)</f>
        <v>2</v>
      </c>
      <c r="E10" s="53">
        <f>COUNTA(C21:L23)</f>
        <v>3</v>
      </c>
      <c r="F10" s="53">
        <f>COUNTA(C24:L25)</f>
        <v>2</v>
      </c>
      <c r="G10" s="53">
        <f>COUNTA(C26:L30)</f>
        <v>5</v>
      </c>
      <c r="H10" s="53">
        <f>COUNTA(C31:L34)</f>
        <v>4</v>
      </c>
      <c r="I10" s="53">
        <f>COUNTA(C35)</f>
        <v>1</v>
      </c>
      <c r="J10" s="53">
        <f>COUNTA(C36:L38)</f>
        <v>3</v>
      </c>
      <c r="K10" s="53">
        <f>COUNTA(C39:L40)</f>
        <v>2</v>
      </c>
      <c r="L10" s="53">
        <f>COUNTA(C41:L42)</f>
        <v>2</v>
      </c>
      <c r="M10" s="53">
        <f>COUNTA(C43:L44)</f>
        <v>2</v>
      </c>
      <c r="N10" s="56">
        <v>0</v>
      </c>
      <c r="O10" s="58">
        <f>SUM(C10:N10)</f>
        <v>27</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0.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5.75" customHeight="1" thickBot="1" x14ac:dyDescent="0.35">
      <c r="A18" s="255" t="s">
        <v>37</v>
      </c>
      <c r="B18" s="184">
        <v>1</v>
      </c>
      <c r="C18" s="290" t="s">
        <v>192</v>
      </c>
      <c r="D18" s="210"/>
      <c r="E18" s="210"/>
      <c r="F18" s="210"/>
      <c r="G18" s="210"/>
      <c r="H18" s="210"/>
      <c r="I18" s="210"/>
      <c r="J18" s="210"/>
      <c r="K18" s="210"/>
      <c r="L18" s="210"/>
      <c r="M18" s="133"/>
      <c r="N18" s="134"/>
      <c r="O18" s="135"/>
      <c r="T18" s="29"/>
    </row>
    <row r="19" spans="1:20" ht="15" customHeight="1" x14ac:dyDescent="0.3">
      <c r="A19" s="256"/>
      <c r="B19" s="282">
        <v>2</v>
      </c>
      <c r="C19" s="293" t="s">
        <v>193</v>
      </c>
      <c r="D19" s="238"/>
      <c r="E19" s="238"/>
      <c r="F19" s="238"/>
      <c r="G19" s="238"/>
      <c r="H19" s="238"/>
      <c r="I19" s="238"/>
      <c r="J19" s="238"/>
      <c r="K19" s="238"/>
      <c r="L19" s="239"/>
      <c r="M19" s="136"/>
      <c r="N19" s="137"/>
      <c r="O19" s="138"/>
      <c r="T19" s="29"/>
    </row>
    <row r="20" spans="1:20" ht="15.75" customHeight="1" thickBot="1" x14ac:dyDescent="0.35">
      <c r="A20" s="256"/>
      <c r="B20" s="292"/>
      <c r="C20" s="299" t="s">
        <v>194</v>
      </c>
      <c r="D20" s="223"/>
      <c r="E20" s="223"/>
      <c r="F20" s="223"/>
      <c r="G20" s="223"/>
      <c r="H20" s="223"/>
      <c r="I20" s="223"/>
      <c r="J20" s="223"/>
      <c r="K20" s="223"/>
      <c r="L20" s="224"/>
      <c r="M20" s="151"/>
      <c r="N20" s="152"/>
      <c r="O20" s="153"/>
      <c r="T20" s="29"/>
    </row>
    <row r="21" spans="1:20" ht="15.75" customHeight="1" x14ac:dyDescent="0.3">
      <c r="A21" s="256"/>
      <c r="B21" s="282">
        <v>3</v>
      </c>
      <c r="C21" s="290" t="s">
        <v>195</v>
      </c>
      <c r="D21" s="210"/>
      <c r="E21" s="210"/>
      <c r="F21" s="210"/>
      <c r="G21" s="210"/>
      <c r="H21" s="210"/>
      <c r="I21" s="210"/>
      <c r="J21" s="210"/>
      <c r="K21" s="210"/>
      <c r="L21" s="237"/>
      <c r="M21" s="145"/>
      <c r="N21" s="146"/>
      <c r="O21" s="147"/>
      <c r="P21" s="30"/>
    </row>
    <row r="22" spans="1:20" ht="15.75" customHeight="1" x14ac:dyDescent="0.3">
      <c r="A22" s="256"/>
      <c r="B22" s="287"/>
      <c r="C22" s="278" t="s">
        <v>196</v>
      </c>
      <c r="D22" s="221"/>
      <c r="E22" s="221"/>
      <c r="F22" s="221"/>
      <c r="G22" s="221"/>
      <c r="H22" s="221"/>
      <c r="I22" s="221"/>
      <c r="J22" s="221"/>
      <c r="K22" s="221"/>
      <c r="L22" s="222"/>
      <c r="M22" s="139"/>
      <c r="N22" s="140"/>
      <c r="O22" s="141"/>
      <c r="P22" s="30"/>
    </row>
    <row r="23" spans="1:20" ht="15.75" customHeight="1" thickBot="1" x14ac:dyDescent="0.35">
      <c r="A23" s="256"/>
      <c r="B23" s="292"/>
      <c r="C23" s="299" t="s">
        <v>197</v>
      </c>
      <c r="D23" s="223"/>
      <c r="E23" s="223"/>
      <c r="F23" s="223"/>
      <c r="G23" s="223"/>
      <c r="H23" s="223"/>
      <c r="I23" s="223"/>
      <c r="J23" s="223"/>
      <c r="K23" s="223"/>
      <c r="L23" s="224"/>
      <c r="M23" s="148"/>
      <c r="N23" s="149"/>
      <c r="O23" s="150"/>
      <c r="P23" s="30"/>
    </row>
    <row r="24" spans="1:20" ht="15" customHeight="1" x14ac:dyDescent="0.3">
      <c r="A24" s="256"/>
      <c r="B24" s="282">
        <v>4</v>
      </c>
      <c r="C24" s="290" t="s">
        <v>198</v>
      </c>
      <c r="D24" s="210"/>
      <c r="E24" s="210"/>
      <c r="F24" s="210"/>
      <c r="G24" s="210"/>
      <c r="H24" s="210"/>
      <c r="I24" s="210"/>
      <c r="J24" s="210"/>
      <c r="K24" s="210"/>
      <c r="L24" s="237"/>
      <c r="M24" s="136"/>
      <c r="N24" s="137"/>
      <c r="O24" s="138"/>
      <c r="P24" s="30"/>
    </row>
    <row r="25" spans="1:20" ht="15.75" customHeight="1" thickBot="1" x14ac:dyDescent="0.35">
      <c r="A25" s="256"/>
      <c r="B25" s="292"/>
      <c r="C25" s="299" t="s">
        <v>199</v>
      </c>
      <c r="D25" s="223"/>
      <c r="E25" s="223"/>
      <c r="F25" s="223"/>
      <c r="G25" s="223"/>
      <c r="H25" s="223"/>
      <c r="I25" s="223"/>
      <c r="J25" s="223"/>
      <c r="K25" s="223"/>
      <c r="L25" s="224"/>
      <c r="M25" s="151"/>
      <c r="N25" s="152"/>
      <c r="O25" s="153"/>
      <c r="P25" s="30"/>
    </row>
    <row r="26" spans="1:20" ht="15.75" customHeight="1" x14ac:dyDescent="0.3">
      <c r="A26" s="256"/>
      <c r="B26" s="282">
        <v>5</v>
      </c>
      <c r="C26" s="290" t="s">
        <v>200</v>
      </c>
      <c r="D26" s="210"/>
      <c r="E26" s="210"/>
      <c r="F26" s="210"/>
      <c r="G26" s="210"/>
      <c r="H26" s="210"/>
      <c r="I26" s="210"/>
      <c r="J26" s="210"/>
      <c r="K26" s="210"/>
      <c r="L26" s="237"/>
      <c r="M26" s="145"/>
      <c r="N26" s="146"/>
      <c r="O26" s="147"/>
      <c r="P26" s="30"/>
    </row>
    <row r="27" spans="1:20" ht="15.75" customHeight="1" x14ac:dyDescent="0.3">
      <c r="A27" s="256"/>
      <c r="B27" s="287"/>
      <c r="C27" s="278" t="s">
        <v>201</v>
      </c>
      <c r="D27" s="221"/>
      <c r="E27" s="221"/>
      <c r="F27" s="221"/>
      <c r="G27" s="221"/>
      <c r="H27" s="221"/>
      <c r="I27" s="221"/>
      <c r="J27" s="221"/>
      <c r="K27" s="221"/>
      <c r="L27" s="222"/>
      <c r="M27" s="139"/>
      <c r="N27" s="140"/>
      <c r="O27" s="141"/>
      <c r="P27" s="30"/>
    </row>
    <row r="28" spans="1:20" ht="15.75" customHeight="1" x14ac:dyDescent="0.3">
      <c r="A28" s="256"/>
      <c r="B28" s="287"/>
      <c r="C28" s="278" t="s">
        <v>202</v>
      </c>
      <c r="D28" s="221"/>
      <c r="E28" s="221"/>
      <c r="F28" s="221"/>
      <c r="G28" s="221"/>
      <c r="H28" s="221"/>
      <c r="I28" s="221"/>
      <c r="J28" s="221"/>
      <c r="K28" s="221"/>
      <c r="L28" s="222"/>
      <c r="M28" s="139"/>
      <c r="N28" s="140"/>
      <c r="O28" s="141"/>
      <c r="P28" s="30"/>
    </row>
    <row r="29" spans="1:20" ht="15.75" customHeight="1" x14ac:dyDescent="0.3">
      <c r="A29" s="256"/>
      <c r="B29" s="287"/>
      <c r="C29" s="278" t="s">
        <v>203</v>
      </c>
      <c r="D29" s="221"/>
      <c r="E29" s="221"/>
      <c r="F29" s="221"/>
      <c r="G29" s="221"/>
      <c r="H29" s="221"/>
      <c r="I29" s="221"/>
      <c r="J29" s="221"/>
      <c r="K29" s="221"/>
      <c r="L29" s="222"/>
      <c r="M29" s="139"/>
      <c r="N29" s="140"/>
      <c r="O29" s="141"/>
      <c r="P29" s="30"/>
    </row>
    <row r="30" spans="1:20" ht="15.75" customHeight="1" thickBot="1" x14ac:dyDescent="0.35">
      <c r="A30" s="256"/>
      <c r="B30" s="292"/>
      <c r="C30" s="299" t="s">
        <v>204</v>
      </c>
      <c r="D30" s="223"/>
      <c r="E30" s="223"/>
      <c r="F30" s="223"/>
      <c r="G30" s="223"/>
      <c r="H30" s="223"/>
      <c r="I30" s="223"/>
      <c r="J30" s="223"/>
      <c r="K30" s="223"/>
      <c r="L30" s="224"/>
      <c r="M30" s="142"/>
      <c r="N30" s="143"/>
      <c r="O30" s="144"/>
      <c r="P30" s="30"/>
    </row>
    <row r="31" spans="1:20" ht="15.75" customHeight="1" x14ac:dyDescent="0.3">
      <c r="A31" s="256"/>
      <c r="B31" s="282">
        <v>6</v>
      </c>
      <c r="C31" s="290" t="s">
        <v>205</v>
      </c>
      <c r="D31" s="210"/>
      <c r="E31" s="210"/>
      <c r="F31" s="210"/>
      <c r="G31" s="210"/>
      <c r="H31" s="210"/>
      <c r="I31" s="210"/>
      <c r="J31" s="210"/>
      <c r="K31" s="210"/>
      <c r="L31" s="237"/>
      <c r="M31" s="145"/>
      <c r="N31" s="146"/>
      <c r="O31" s="147"/>
      <c r="P31" s="30"/>
    </row>
    <row r="32" spans="1:20" ht="15.75" customHeight="1" x14ac:dyDescent="0.3">
      <c r="A32" s="256"/>
      <c r="B32" s="287"/>
      <c r="C32" s="278" t="s">
        <v>206</v>
      </c>
      <c r="D32" s="221"/>
      <c r="E32" s="221"/>
      <c r="F32" s="221"/>
      <c r="G32" s="221"/>
      <c r="H32" s="221"/>
      <c r="I32" s="221"/>
      <c r="J32" s="221"/>
      <c r="K32" s="221"/>
      <c r="L32" s="222"/>
      <c r="M32" s="139"/>
      <c r="N32" s="140"/>
      <c r="O32" s="141"/>
      <c r="P32" s="30"/>
    </row>
    <row r="33" spans="1:16" ht="15.75" customHeight="1" x14ac:dyDescent="0.3">
      <c r="A33" s="256"/>
      <c r="B33" s="287"/>
      <c r="C33" s="278" t="s">
        <v>207</v>
      </c>
      <c r="D33" s="221"/>
      <c r="E33" s="221"/>
      <c r="F33" s="221"/>
      <c r="G33" s="221"/>
      <c r="H33" s="221"/>
      <c r="I33" s="221"/>
      <c r="J33" s="221"/>
      <c r="K33" s="221"/>
      <c r="L33" s="222"/>
      <c r="M33" s="139"/>
      <c r="N33" s="140"/>
      <c r="O33" s="141"/>
      <c r="P33" s="30"/>
    </row>
    <row r="34" spans="1:16" ht="15.75" customHeight="1" thickBot="1" x14ac:dyDescent="0.35">
      <c r="A34" s="256"/>
      <c r="B34" s="292"/>
      <c r="C34" s="299" t="s">
        <v>208</v>
      </c>
      <c r="D34" s="223"/>
      <c r="E34" s="223"/>
      <c r="F34" s="223"/>
      <c r="G34" s="223"/>
      <c r="H34" s="223"/>
      <c r="I34" s="223"/>
      <c r="J34" s="223"/>
      <c r="K34" s="223"/>
      <c r="L34" s="224"/>
      <c r="M34" s="148"/>
      <c r="N34" s="149"/>
      <c r="O34" s="150"/>
      <c r="P34" s="30"/>
    </row>
    <row r="35" spans="1:16" ht="15.75" customHeight="1" thickBot="1" x14ac:dyDescent="0.35">
      <c r="A35" s="256"/>
      <c r="B35" s="186">
        <v>7</v>
      </c>
      <c r="C35" s="288" t="s">
        <v>209</v>
      </c>
      <c r="D35" s="226"/>
      <c r="E35" s="226"/>
      <c r="F35" s="226"/>
      <c r="G35" s="226"/>
      <c r="H35" s="226"/>
      <c r="I35" s="226"/>
      <c r="J35" s="226"/>
      <c r="K35" s="226"/>
      <c r="L35" s="227"/>
      <c r="M35" s="151"/>
      <c r="N35" s="152"/>
      <c r="O35" s="153"/>
      <c r="P35" s="30"/>
    </row>
    <row r="36" spans="1:16" ht="15.75" customHeight="1" x14ac:dyDescent="0.3">
      <c r="A36" s="256"/>
      <c r="B36" s="282">
        <v>8</v>
      </c>
      <c r="C36" s="290" t="s">
        <v>210</v>
      </c>
      <c r="D36" s="210"/>
      <c r="E36" s="210"/>
      <c r="F36" s="210"/>
      <c r="G36" s="210"/>
      <c r="H36" s="210"/>
      <c r="I36" s="210"/>
      <c r="J36" s="210"/>
      <c r="K36" s="210"/>
      <c r="L36" s="237"/>
      <c r="M36" s="145"/>
      <c r="N36" s="146"/>
      <c r="O36" s="147"/>
      <c r="P36" s="30"/>
    </row>
    <row r="37" spans="1:16" ht="15.75" customHeight="1" x14ac:dyDescent="0.3">
      <c r="A37" s="256"/>
      <c r="B37" s="287"/>
      <c r="C37" s="278" t="s">
        <v>211</v>
      </c>
      <c r="D37" s="221"/>
      <c r="E37" s="221"/>
      <c r="F37" s="221"/>
      <c r="G37" s="221"/>
      <c r="H37" s="221"/>
      <c r="I37" s="221"/>
      <c r="J37" s="221"/>
      <c r="K37" s="221"/>
      <c r="L37" s="222"/>
      <c r="M37" s="139"/>
      <c r="N37" s="140"/>
      <c r="O37" s="141"/>
      <c r="P37" s="30"/>
    </row>
    <row r="38" spans="1:16" ht="15.75" customHeight="1" thickBot="1" x14ac:dyDescent="0.35">
      <c r="A38" s="256"/>
      <c r="B38" s="292"/>
      <c r="C38" s="299" t="s">
        <v>212</v>
      </c>
      <c r="D38" s="223"/>
      <c r="E38" s="223"/>
      <c r="F38" s="223"/>
      <c r="G38" s="223"/>
      <c r="H38" s="223"/>
      <c r="I38" s="223"/>
      <c r="J38" s="223"/>
      <c r="K38" s="223"/>
      <c r="L38" s="224"/>
      <c r="M38" s="142"/>
      <c r="N38" s="143"/>
      <c r="O38" s="144"/>
      <c r="P38" s="30"/>
    </row>
    <row r="39" spans="1:16" ht="15.75" customHeight="1" x14ac:dyDescent="0.3">
      <c r="A39" s="256"/>
      <c r="B39" s="282">
        <v>9</v>
      </c>
      <c r="C39" s="290" t="s">
        <v>213</v>
      </c>
      <c r="D39" s="210"/>
      <c r="E39" s="210"/>
      <c r="F39" s="210"/>
      <c r="G39" s="210"/>
      <c r="H39" s="210"/>
      <c r="I39" s="210"/>
      <c r="J39" s="210"/>
      <c r="K39" s="210"/>
      <c r="L39" s="237"/>
      <c r="M39" s="145"/>
      <c r="N39" s="146"/>
      <c r="O39" s="147"/>
      <c r="P39" s="30"/>
    </row>
    <row r="40" spans="1:16" ht="15.75" customHeight="1" thickBot="1" x14ac:dyDescent="0.35">
      <c r="A40" s="256"/>
      <c r="B40" s="292"/>
      <c r="C40" s="299" t="s">
        <v>214</v>
      </c>
      <c r="D40" s="223"/>
      <c r="E40" s="223"/>
      <c r="F40" s="223"/>
      <c r="G40" s="223"/>
      <c r="H40" s="223"/>
      <c r="I40" s="223"/>
      <c r="J40" s="223"/>
      <c r="K40" s="223"/>
      <c r="L40" s="224"/>
      <c r="M40" s="148"/>
      <c r="N40" s="149"/>
      <c r="O40" s="150"/>
      <c r="P40" s="30"/>
    </row>
    <row r="41" spans="1:16" ht="15" customHeight="1" x14ac:dyDescent="0.3">
      <c r="A41" s="256"/>
      <c r="B41" s="282">
        <v>10</v>
      </c>
      <c r="C41" s="290" t="s">
        <v>215</v>
      </c>
      <c r="D41" s="210"/>
      <c r="E41" s="210"/>
      <c r="F41" s="210"/>
      <c r="G41" s="210"/>
      <c r="H41" s="210"/>
      <c r="I41" s="210"/>
      <c r="J41" s="210"/>
      <c r="K41" s="210"/>
      <c r="L41" s="237"/>
      <c r="M41" s="136"/>
      <c r="N41" s="137"/>
      <c r="O41" s="138"/>
      <c r="P41" s="30"/>
    </row>
    <row r="42" spans="1:16" ht="15.75" customHeight="1" thickBot="1" x14ac:dyDescent="0.35">
      <c r="A42" s="256"/>
      <c r="B42" s="292"/>
      <c r="C42" s="299" t="s">
        <v>216</v>
      </c>
      <c r="D42" s="223"/>
      <c r="E42" s="223"/>
      <c r="F42" s="223"/>
      <c r="G42" s="223"/>
      <c r="H42" s="223"/>
      <c r="I42" s="223"/>
      <c r="J42" s="223"/>
      <c r="K42" s="223"/>
      <c r="L42" s="224"/>
      <c r="M42" s="142"/>
      <c r="N42" s="143"/>
      <c r="O42" s="144"/>
      <c r="P42" s="30"/>
    </row>
    <row r="43" spans="1:16" ht="15" customHeight="1" x14ac:dyDescent="0.3">
      <c r="A43" s="256"/>
      <c r="B43" s="282">
        <v>11</v>
      </c>
      <c r="C43" s="290" t="s">
        <v>217</v>
      </c>
      <c r="D43" s="210"/>
      <c r="E43" s="210"/>
      <c r="F43" s="210"/>
      <c r="G43" s="210"/>
      <c r="H43" s="210"/>
      <c r="I43" s="210"/>
      <c r="J43" s="210"/>
      <c r="K43" s="210"/>
      <c r="L43" s="237"/>
      <c r="M43" s="145"/>
      <c r="N43" s="146"/>
      <c r="O43" s="147"/>
      <c r="P43" s="30"/>
    </row>
    <row r="44" spans="1:16" ht="15.75" customHeight="1" thickBot="1" x14ac:dyDescent="0.35">
      <c r="A44" s="256"/>
      <c r="B44" s="292"/>
      <c r="C44" s="314" t="s">
        <v>218</v>
      </c>
      <c r="D44" s="257"/>
      <c r="E44" s="257"/>
      <c r="F44" s="257"/>
      <c r="G44" s="257"/>
      <c r="H44" s="257"/>
      <c r="I44" s="257"/>
      <c r="J44" s="257"/>
      <c r="K44" s="257"/>
      <c r="L44" s="258"/>
      <c r="M44" s="148"/>
      <c r="N44" s="149"/>
      <c r="O44" s="150"/>
      <c r="P44" s="30"/>
    </row>
    <row r="45" spans="1:16" ht="15.75" customHeight="1" thickBot="1" x14ac:dyDescent="0.35">
      <c r="A45" s="256"/>
      <c r="B45" s="181">
        <v>12</v>
      </c>
      <c r="C45" s="344" t="s">
        <v>1</v>
      </c>
      <c r="D45" s="344"/>
      <c r="E45" s="344"/>
      <c r="F45" s="344"/>
      <c r="G45" s="344"/>
      <c r="H45" s="344"/>
      <c r="I45" s="344"/>
      <c r="J45" s="344"/>
      <c r="K45" s="344"/>
      <c r="L45" s="345"/>
      <c r="M45" s="154"/>
      <c r="N45" s="155"/>
      <c r="O45" s="156"/>
      <c r="P45" s="30"/>
    </row>
    <row r="47" spans="1:16" ht="14.5" thickBot="1" x14ac:dyDescent="0.35"/>
    <row r="48" spans="1:16" x14ac:dyDescent="0.3">
      <c r="A48" s="228" t="s">
        <v>18</v>
      </c>
      <c r="B48" s="229"/>
      <c r="C48" s="229"/>
      <c r="D48" s="229"/>
      <c r="E48" s="229"/>
      <c r="F48" s="229"/>
      <c r="G48" s="229"/>
      <c r="H48" s="229"/>
      <c r="I48" s="229"/>
      <c r="J48" s="229"/>
      <c r="K48" s="229"/>
      <c r="L48" s="229"/>
      <c r="M48" s="229"/>
      <c r="N48" s="229"/>
      <c r="O48" s="230"/>
    </row>
    <row r="49" spans="1:15" x14ac:dyDescent="0.3">
      <c r="A49" s="231"/>
      <c r="B49" s="232"/>
      <c r="C49" s="232"/>
      <c r="D49" s="232"/>
      <c r="E49" s="232"/>
      <c r="F49" s="232"/>
      <c r="G49" s="232"/>
      <c r="H49" s="232"/>
      <c r="I49" s="232"/>
      <c r="J49" s="232"/>
      <c r="K49" s="232"/>
      <c r="L49" s="232"/>
      <c r="M49" s="232"/>
      <c r="N49" s="232"/>
      <c r="O49" s="233"/>
    </row>
    <row r="50" spans="1:15" x14ac:dyDescent="0.3">
      <c r="A50" s="231"/>
      <c r="B50" s="232"/>
      <c r="C50" s="232"/>
      <c r="D50" s="232"/>
      <c r="E50" s="232"/>
      <c r="F50" s="232"/>
      <c r="G50" s="232"/>
      <c r="H50" s="232"/>
      <c r="I50" s="232"/>
      <c r="J50" s="232"/>
      <c r="K50" s="232"/>
      <c r="L50" s="232"/>
      <c r="M50" s="232"/>
      <c r="N50" s="232"/>
      <c r="O50" s="233"/>
    </row>
    <row r="51" spans="1:15" ht="14.5" thickBot="1" x14ac:dyDescent="0.35">
      <c r="A51" s="234"/>
      <c r="B51" s="235"/>
      <c r="C51" s="235"/>
      <c r="D51" s="235"/>
      <c r="E51" s="235"/>
      <c r="F51" s="235"/>
      <c r="G51" s="235"/>
      <c r="H51" s="235"/>
      <c r="I51" s="235"/>
      <c r="J51" s="235"/>
      <c r="K51" s="235"/>
      <c r="L51" s="235"/>
      <c r="M51" s="235"/>
      <c r="N51" s="235"/>
      <c r="O51" s="236"/>
    </row>
    <row r="52" spans="1:15" x14ac:dyDescent="0.3">
      <c r="G52" s="22"/>
      <c r="H52" s="22"/>
      <c r="I52" s="22"/>
      <c r="J52" s="22"/>
    </row>
    <row r="53" spans="1:15" x14ac:dyDescent="0.3">
      <c r="A53" s="116" t="s">
        <v>75</v>
      </c>
      <c r="B53" s="116"/>
      <c r="C53" s="116"/>
      <c r="D53" s="116"/>
      <c r="H53" s="22"/>
      <c r="J53" s="22"/>
    </row>
    <row r="54" spans="1:15" x14ac:dyDescent="0.3">
      <c r="A54" s="220" t="s">
        <v>76</v>
      </c>
      <c r="B54" s="220"/>
      <c r="C54" s="220"/>
      <c r="D54" s="220"/>
      <c r="K54" s="23"/>
      <c r="L54" s="23"/>
      <c r="M54" s="23"/>
      <c r="N54" s="23"/>
    </row>
    <row r="55" spans="1:15" x14ac:dyDescent="0.3">
      <c r="A55" s="220" t="s">
        <v>77</v>
      </c>
      <c r="B55" s="220"/>
      <c r="C55" s="220"/>
      <c r="D55" s="220"/>
    </row>
    <row r="58" spans="1:15" x14ac:dyDescent="0.3">
      <c r="A58" s="32"/>
    </row>
  </sheetData>
  <sheetProtection algorithmName="SHA-512" hashValue="D6VnDfBKuxbuTUhvOOIKpMEqN56Yu7Sd07PJ7+3lC8+QCIrYSbTPKU8LMjGJ37vIw14XQdQExGffxDtNcxbKrw==" saltValue="hpXmtii9KCSoc7lwcU9qhQ==" spinCount="100000" sheet="1" objects="1" scenarios="1"/>
  <mergeCells count="53">
    <mergeCell ref="K15:O15"/>
    <mergeCell ref="I12:J14"/>
    <mergeCell ref="F2:O2"/>
    <mergeCell ref="F3:O4"/>
    <mergeCell ref="K12:O12"/>
    <mergeCell ref="K13:O13"/>
    <mergeCell ref="K14:O14"/>
    <mergeCell ref="C17:L17"/>
    <mergeCell ref="B41:B42"/>
    <mergeCell ref="C41:L41"/>
    <mergeCell ref="C42:L42"/>
    <mergeCell ref="B26:B30"/>
    <mergeCell ref="C27:L27"/>
    <mergeCell ref="C28:L28"/>
    <mergeCell ref="C29:L29"/>
    <mergeCell ref="C30:L30"/>
    <mergeCell ref="C32:L32"/>
    <mergeCell ref="C33:L33"/>
    <mergeCell ref="C31:L31"/>
    <mergeCell ref="B39:B40"/>
    <mergeCell ref="C40:L40"/>
    <mergeCell ref="B31:B34"/>
    <mergeCell ref="C37:L37"/>
    <mergeCell ref="A18:A45"/>
    <mergeCell ref="C18:L18"/>
    <mergeCell ref="B19:B20"/>
    <mergeCell ref="C19:L19"/>
    <mergeCell ref="C20:L20"/>
    <mergeCell ref="C21:L21"/>
    <mergeCell ref="B24:B25"/>
    <mergeCell ref="C24:L24"/>
    <mergeCell ref="C25:L25"/>
    <mergeCell ref="C22:L22"/>
    <mergeCell ref="C23:L23"/>
    <mergeCell ref="B21:B23"/>
    <mergeCell ref="C26:L26"/>
    <mergeCell ref="B36:B38"/>
    <mergeCell ref="A54:D54"/>
    <mergeCell ref="A55:D55"/>
    <mergeCell ref="A7:B7"/>
    <mergeCell ref="A10:B10"/>
    <mergeCell ref="A12:A13"/>
    <mergeCell ref="B12:G13"/>
    <mergeCell ref="A48:O51"/>
    <mergeCell ref="C38:L38"/>
    <mergeCell ref="C34:L34"/>
    <mergeCell ref="C35:L35"/>
    <mergeCell ref="C36:L36"/>
    <mergeCell ref="C39:L39"/>
    <mergeCell ref="B43:B44"/>
    <mergeCell ref="C43:L43"/>
    <mergeCell ref="C44:L44"/>
    <mergeCell ref="C45:L45"/>
  </mergeCells>
  <conditionalFormatting sqref="G45:L45 C45:D45">
    <cfRule type="expression" dxfId="78" priority="12" stopIfTrue="1">
      <formula>AND(M45=1,N45="x")</formula>
    </cfRule>
    <cfRule type="expression" dxfId="77" priority="13" stopIfTrue="1">
      <formula>AND(M45="x",N45&lt;&gt;"",N45=0)</formula>
    </cfRule>
    <cfRule type="expression" dxfId="76" priority="14" stopIfTrue="1">
      <formula>AND(M45="x",N45=1)</formula>
    </cfRule>
    <cfRule type="expression" dxfId="75" priority="15" stopIfTrue="1">
      <formula>AND(M45&lt;&gt;"",M45=0,N45=1)</formula>
    </cfRule>
    <cfRule type="expression" dxfId="74" priority="16" stopIfTrue="1">
      <formula>AND(M45=0,M45&lt;&gt;"")</formula>
    </cfRule>
    <cfRule type="expression" dxfId="73" priority="17" stopIfTrue="1">
      <formula>M45="x"</formula>
    </cfRule>
    <cfRule type="expression" dxfId="72" priority="18" stopIfTrue="1">
      <formula>AND(M45=1,N45=0,N45&lt;&gt;"")</formula>
    </cfRule>
    <cfRule type="expression" dxfId="71" priority="19" stopIfTrue="1">
      <formula>M45=1</formula>
    </cfRule>
  </conditionalFormatting>
  <conditionalFormatting sqref="F45">
    <cfRule type="expression" dxfId="70" priority="20" stopIfTrue="1">
      <formula>AND(C42=1,Q45="x")</formula>
    </cfRule>
    <cfRule type="expression" dxfId="69" priority="21" stopIfTrue="1">
      <formula>AND(C42="x",Q45&lt;&gt;"",Q45=0)</formula>
    </cfRule>
    <cfRule type="expression" dxfId="68" priority="22" stopIfTrue="1">
      <formula>AND(C42="x",Q45=1)</formula>
    </cfRule>
    <cfRule type="expression" dxfId="67" priority="23" stopIfTrue="1">
      <formula>AND(C42&lt;&gt;"",C42=0,Q45=1)</formula>
    </cfRule>
    <cfRule type="expression" dxfId="66" priority="24" stopIfTrue="1">
      <formula>AND(C42=0,C42&lt;&gt;"")</formula>
    </cfRule>
    <cfRule type="expression" dxfId="65" priority="25" stopIfTrue="1">
      <formula>C42="x"</formula>
    </cfRule>
    <cfRule type="expression" dxfId="64" priority="26" stopIfTrue="1">
      <formula>AND(C42=1,Q45=0,Q45&lt;&gt;"")</formula>
    </cfRule>
    <cfRule type="expression" dxfId="63" priority="27" stopIfTrue="1">
      <formula>C42=1</formula>
    </cfRule>
  </conditionalFormatting>
  <conditionalFormatting sqref="E45">
    <cfRule type="expression" dxfId="62" priority="28" stopIfTrue="1">
      <formula>AND(O45=1,C42="x")</formula>
    </cfRule>
    <cfRule type="expression" dxfId="61" priority="29" stopIfTrue="1">
      <formula>AND(O45="x",C42&lt;&gt;"",C42=0)</formula>
    </cfRule>
    <cfRule type="expression" dxfId="60" priority="30" stopIfTrue="1">
      <formula>AND(O45="x",C42=1)</formula>
    </cfRule>
    <cfRule type="expression" dxfId="59" priority="31" stopIfTrue="1">
      <formula>AND(O45&lt;&gt;"",O45=0,C42=1)</formula>
    </cfRule>
    <cfRule type="expression" dxfId="58" priority="32" stopIfTrue="1">
      <formula>AND(O45=0,O45&lt;&gt;"")</formula>
    </cfRule>
    <cfRule type="expression" dxfId="57" priority="33" stopIfTrue="1">
      <formula>O45="x"</formula>
    </cfRule>
    <cfRule type="expression" dxfId="56" priority="34" stopIfTrue="1">
      <formula>AND(O45=1,C42=0,C42&lt;&gt;"")</formula>
    </cfRule>
    <cfRule type="expression" dxfId="55" priority="35" stopIfTrue="1">
      <formula>O45=1</formula>
    </cfRule>
  </conditionalFormatting>
  <conditionalFormatting sqref="C18:L44">
    <cfRule type="expression" dxfId="54" priority="1" stopIfTrue="1">
      <formula>N18="X"</formula>
    </cfRule>
    <cfRule type="expression" dxfId="53" priority="2" stopIfTrue="1">
      <formula>AND(N18&lt;&gt;"",N18=0)</formula>
    </cfRule>
    <cfRule type="expression" dxfId="52" priority="3" stopIfTrue="1">
      <formula>N18=1</formula>
    </cfRule>
    <cfRule type="expression" dxfId="51" priority="4" stopIfTrue="1">
      <formula>AND(M18=1,N18="x")</formula>
    </cfRule>
    <cfRule type="expression" dxfId="50" priority="5" stopIfTrue="1">
      <formula>AND(M18="x",N18&lt;&gt;"",N18=0)</formula>
    </cfRule>
    <cfRule type="expression" dxfId="49" priority="6" stopIfTrue="1">
      <formula>AND(M18="x",N18=1)</formula>
    </cfRule>
    <cfRule type="expression" dxfId="48" priority="7" stopIfTrue="1">
      <formula>AND(M18&lt;&gt;"",M18=0,N18=1)</formula>
    </cfRule>
    <cfRule type="expression" dxfId="47" priority="8" stopIfTrue="1">
      <formula>AND(M18=0,M18&lt;&gt;"")</formula>
    </cfRule>
    <cfRule type="expression" dxfId="46" priority="9" stopIfTrue="1">
      <formula>M18="x"</formula>
    </cfRule>
    <cfRule type="expression" dxfId="45" priority="10" stopIfTrue="1">
      <formula>AND(M18=1,N18=0,N18&lt;&gt;"")</formula>
    </cfRule>
    <cfRule type="expression" dxfId="44" priority="11" stopIfTrue="1">
      <formula>M18=1</formula>
    </cfRule>
  </conditionalFormatting>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T47"/>
  <sheetViews>
    <sheetView topLeftCell="C4" zoomScaleNormal="100" workbookViewId="0">
      <selection activeCell="D15" sqref="D15"/>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4531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38</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60</v>
      </c>
      <c r="B6" s="106" t="s">
        <v>72</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SUM(M18:M19)</f>
        <v>0</v>
      </c>
      <c r="D8" s="59">
        <f>SUM(M20)</f>
        <v>0</v>
      </c>
      <c r="E8" s="59">
        <f>SUM(M21)</f>
        <v>0</v>
      </c>
      <c r="F8" s="59">
        <f>SUM(M22)</f>
        <v>0</v>
      </c>
      <c r="G8" s="59">
        <f>SUM(M23)</f>
        <v>0</v>
      </c>
      <c r="H8" s="59">
        <f>SUM(M24:M25)</f>
        <v>0</v>
      </c>
      <c r="I8" s="59">
        <f>SUM(M26:M27)</f>
        <v>0</v>
      </c>
      <c r="J8" s="59">
        <f>SUM(M28:M30)</f>
        <v>0</v>
      </c>
      <c r="K8" s="59">
        <f>SUM(M31)</f>
        <v>0</v>
      </c>
      <c r="L8" s="59">
        <f>SUM(M32)</f>
        <v>0</v>
      </c>
      <c r="M8" s="59">
        <f>SUM(M33)</f>
        <v>0</v>
      </c>
      <c r="N8" s="203">
        <f>SUM(M34)</f>
        <v>0</v>
      </c>
      <c r="O8" s="72">
        <f>SUM(C8:N8)</f>
        <v>0</v>
      </c>
    </row>
    <row r="9" spans="1:17" ht="14.5" thickBot="1" x14ac:dyDescent="0.35">
      <c r="A9" s="65" t="s">
        <v>4</v>
      </c>
      <c r="B9" s="118"/>
      <c r="C9" s="67">
        <f>SUM(N18:N19)</f>
        <v>0</v>
      </c>
      <c r="D9" s="51">
        <f>SUM(N20)</f>
        <v>0</v>
      </c>
      <c r="E9" s="51">
        <f>SUM(N21)</f>
        <v>0</v>
      </c>
      <c r="F9" s="51">
        <f>SUM(N22)</f>
        <v>0</v>
      </c>
      <c r="G9" s="51">
        <f>SUM(N23)</f>
        <v>0</v>
      </c>
      <c r="H9" s="51">
        <f>SUM(N24:N25)</f>
        <v>0</v>
      </c>
      <c r="I9" s="51">
        <f>SUM(N26:N27)</f>
        <v>0</v>
      </c>
      <c r="J9" s="51">
        <f>SUM(N28:N30)</f>
        <v>0</v>
      </c>
      <c r="K9" s="51">
        <f>SUM(N31)</f>
        <v>0</v>
      </c>
      <c r="L9" s="51">
        <f>SUM(N32)</f>
        <v>0</v>
      </c>
      <c r="M9" s="51">
        <f>SUM(N33)</f>
        <v>0</v>
      </c>
      <c r="N9" s="204">
        <f>SUM(N34)</f>
        <v>0</v>
      </c>
      <c r="O9" s="57">
        <f>SUM(C9:N9)</f>
        <v>0</v>
      </c>
    </row>
    <row r="10" spans="1:17" ht="14.5" thickBot="1" x14ac:dyDescent="0.35">
      <c r="A10" s="242" t="s">
        <v>44</v>
      </c>
      <c r="B10" s="243"/>
      <c r="C10" s="68">
        <f>COUNTA(C18:L19)</f>
        <v>2</v>
      </c>
      <c r="D10" s="53">
        <f>COUNTA(C20)</f>
        <v>1</v>
      </c>
      <c r="E10" s="53">
        <f>COUNTA(C21)</f>
        <v>1</v>
      </c>
      <c r="F10" s="53">
        <f>COUNTA(C22)</f>
        <v>1</v>
      </c>
      <c r="G10" s="53">
        <f>COUNTA(C23)</f>
        <v>1</v>
      </c>
      <c r="H10" s="53">
        <f>COUNTA(C24:L25)</f>
        <v>2</v>
      </c>
      <c r="I10" s="53">
        <f>COUNTA(C26:L27)</f>
        <v>2</v>
      </c>
      <c r="J10" s="53">
        <f>COUNTA(C28:L30)</f>
        <v>3</v>
      </c>
      <c r="K10" s="53">
        <f>COUNTA(C31)</f>
        <v>1</v>
      </c>
      <c r="L10" s="53">
        <f>COUNTA(C32)</f>
        <v>1</v>
      </c>
      <c r="M10" s="53">
        <f>COUNTA(C33)</f>
        <v>1</v>
      </c>
      <c r="N10" s="56">
        <f>COUNTA(C34)</f>
        <v>1</v>
      </c>
      <c r="O10" s="58">
        <f>SUM(C10:N10)</f>
        <v>17</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0.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45" t="s">
        <v>20</v>
      </c>
      <c r="B17" s="25" t="s">
        <v>21</v>
      </c>
      <c r="C17" s="346" t="s">
        <v>22</v>
      </c>
      <c r="D17" s="347"/>
      <c r="E17" s="347"/>
      <c r="F17" s="347"/>
      <c r="G17" s="347"/>
      <c r="H17" s="347"/>
      <c r="I17" s="347"/>
      <c r="J17" s="347"/>
      <c r="K17" s="347"/>
      <c r="L17" s="348"/>
      <c r="M17" s="43" t="s">
        <v>3</v>
      </c>
      <c r="N17" s="26" t="s">
        <v>4</v>
      </c>
      <c r="O17" s="44" t="s">
        <v>23</v>
      </c>
      <c r="R17" s="28"/>
    </row>
    <row r="18" spans="1:20" ht="13.9" customHeight="1" x14ac:dyDescent="0.3">
      <c r="A18" s="349" t="s">
        <v>39</v>
      </c>
      <c r="B18" s="252">
        <v>1</v>
      </c>
      <c r="C18" s="238" t="s">
        <v>153</v>
      </c>
      <c r="D18" s="238"/>
      <c r="E18" s="238"/>
      <c r="F18" s="238"/>
      <c r="G18" s="238"/>
      <c r="H18" s="238"/>
      <c r="I18" s="238"/>
      <c r="J18" s="238"/>
      <c r="K18" s="238"/>
      <c r="L18" s="239"/>
      <c r="M18" s="145"/>
      <c r="N18" s="146"/>
      <c r="O18" s="147"/>
      <c r="T18" s="29"/>
    </row>
    <row r="19" spans="1:20" ht="14.5" customHeight="1" thickBot="1" x14ac:dyDescent="0.35">
      <c r="A19" s="350"/>
      <c r="B19" s="254"/>
      <c r="C19" s="223" t="s">
        <v>176</v>
      </c>
      <c r="D19" s="223"/>
      <c r="E19" s="223"/>
      <c r="F19" s="223"/>
      <c r="G19" s="223"/>
      <c r="H19" s="223"/>
      <c r="I19" s="223"/>
      <c r="J19" s="223"/>
      <c r="K19" s="223"/>
      <c r="L19" s="224"/>
      <c r="M19" s="148"/>
      <c r="N19" s="149"/>
      <c r="O19" s="150"/>
      <c r="T19" s="29"/>
    </row>
    <row r="20" spans="1:20" ht="14.5" customHeight="1" thickBot="1" x14ac:dyDescent="0.35">
      <c r="A20" s="350"/>
      <c r="B20" s="47">
        <v>2</v>
      </c>
      <c r="C20" s="226" t="s">
        <v>177</v>
      </c>
      <c r="D20" s="226"/>
      <c r="E20" s="226"/>
      <c r="F20" s="226"/>
      <c r="G20" s="226"/>
      <c r="H20" s="226"/>
      <c r="I20" s="226"/>
      <c r="J20" s="226"/>
      <c r="K20" s="226"/>
      <c r="L20" s="227"/>
      <c r="M20" s="151"/>
      <c r="N20" s="152"/>
      <c r="O20" s="153"/>
      <c r="T20" s="29"/>
    </row>
    <row r="21" spans="1:20" ht="29.25" customHeight="1" thickBot="1" x14ac:dyDescent="0.35">
      <c r="A21" s="350"/>
      <c r="B21" s="47">
        <v>3</v>
      </c>
      <c r="C21" s="352" t="s">
        <v>178</v>
      </c>
      <c r="D21" s="352"/>
      <c r="E21" s="352"/>
      <c r="F21" s="352"/>
      <c r="G21" s="352"/>
      <c r="H21" s="352"/>
      <c r="I21" s="352"/>
      <c r="J21" s="352"/>
      <c r="K21" s="352"/>
      <c r="L21" s="353"/>
      <c r="M21" s="133"/>
      <c r="N21" s="134"/>
      <c r="O21" s="135"/>
      <c r="P21" s="30"/>
    </row>
    <row r="22" spans="1:20" ht="15.75" customHeight="1" thickBot="1" x14ac:dyDescent="0.35">
      <c r="A22" s="350"/>
      <c r="B22" s="47">
        <v>4</v>
      </c>
      <c r="C22" s="226" t="s">
        <v>179</v>
      </c>
      <c r="D22" s="226"/>
      <c r="E22" s="226"/>
      <c r="F22" s="226"/>
      <c r="G22" s="226"/>
      <c r="H22" s="226"/>
      <c r="I22" s="226"/>
      <c r="J22" s="226"/>
      <c r="K22" s="226"/>
      <c r="L22" s="227"/>
      <c r="M22" s="151"/>
      <c r="N22" s="152"/>
      <c r="O22" s="153"/>
      <c r="P22" s="30"/>
    </row>
    <row r="23" spans="1:20" ht="14.5" customHeight="1" thickBot="1" x14ac:dyDescent="0.35">
      <c r="A23" s="350"/>
      <c r="B23" s="47">
        <v>5</v>
      </c>
      <c r="C23" s="226" t="s">
        <v>180</v>
      </c>
      <c r="D23" s="226"/>
      <c r="E23" s="226"/>
      <c r="F23" s="226"/>
      <c r="G23" s="226"/>
      <c r="H23" s="226"/>
      <c r="I23" s="226"/>
      <c r="J23" s="226"/>
      <c r="K23" s="226"/>
      <c r="L23" s="227"/>
      <c r="M23" s="133"/>
      <c r="N23" s="134"/>
      <c r="O23" s="135"/>
      <c r="P23" s="30"/>
    </row>
    <row r="24" spans="1:20" ht="15" customHeight="1" x14ac:dyDescent="0.3">
      <c r="A24" s="350"/>
      <c r="B24" s="217">
        <v>6</v>
      </c>
      <c r="C24" s="210" t="s">
        <v>181</v>
      </c>
      <c r="D24" s="210"/>
      <c r="E24" s="210"/>
      <c r="F24" s="210"/>
      <c r="G24" s="210"/>
      <c r="H24" s="210"/>
      <c r="I24" s="210"/>
      <c r="J24" s="210"/>
      <c r="K24" s="210"/>
      <c r="L24" s="237"/>
      <c r="M24" s="136"/>
      <c r="N24" s="137"/>
      <c r="O24" s="138"/>
      <c r="P24" s="30"/>
    </row>
    <row r="25" spans="1:20" ht="15.75" customHeight="1" thickBot="1" x14ac:dyDescent="0.35">
      <c r="A25" s="350"/>
      <c r="B25" s="219"/>
      <c r="C25" s="223" t="s">
        <v>182</v>
      </c>
      <c r="D25" s="223"/>
      <c r="E25" s="223"/>
      <c r="F25" s="223"/>
      <c r="G25" s="223"/>
      <c r="H25" s="223"/>
      <c r="I25" s="223"/>
      <c r="J25" s="223"/>
      <c r="K25" s="223"/>
      <c r="L25" s="224"/>
      <c r="M25" s="142"/>
      <c r="N25" s="143"/>
      <c r="O25" s="144"/>
      <c r="P25" s="30"/>
    </row>
    <row r="26" spans="1:20" ht="30" customHeight="1" x14ac:dyDescent="0.3">
      <c r="A26" s="350"/>
      <c r="B26" s="217">
        <v>7</v>
      </c>
      <c r="C26" s="326" t="s">
        <v>183</v>
      </c>
      <c r="D26" s="326"/>
      <c r="E26" s="326"/>
      <c r="F26" s="326"/>
      <c r="G26" s="326"/>
      <c r="H26" s="326"/>
      <c r="I26" s="326"/>
      <c r="J26" s="326"/>
      <c r="K26" s="326"/>
      <c r="L26" s="327"/>
      <c r="M26" s="145"/>
      <c r="N26" s="146"/>
      <c r="O26" s="147"/>
      <c r="P26" s="30"/>
    </row>
    <row r="27" spans="1:20" ht="14.5" customHeight="1" thickBot="1" x14ac:dyDescent="0.35">
      <c r="A27" s="350"/>
      <c r="B27" s="219"/>
      <c r="C27" s="223" t="s">
        <v>184</v>
      </c>
      <c r="D27" s="223"/>
      <c r="E27" s="223"/>
      <c r="F27" s="223"/>
      <c r="G27" s="223"/>
      <c r="H27" s="223"/>
      <c r="I27" s="223"/>
      <c r="J27" s="223"/>
      <c r="K27" s="223"/>
      <c r="L27" s="224"/>
      <c r="M27" s="148"/>
      <c r="N27" s="149"/>
      <c r="O27" s="150"/>
      <c r="P27" s="30"/>
    </row>
    <row r="28" spans="1:20" ht="13.9" customHeight="1" x14ac:dyDescent="0.3">
      <c r="A28" s="350"/>
      <c r="B28" s="217">
        <v>8</v>
      </c>
      <c r="C28" s="210" t="s">
        <v>185</v>
      </c>
      <c r="D28" s="210"/>
      <c r="E28" s="210"/>
      <c r="F28" s="210"/>
      <c r="G28" s="210"/>
      <c r="H28" s="210"/>
      <c r="I28" s="210"/>
      <c r="J28" s="210"/>
      <c r="K28" s="210"/>
      <c r="L28" s="237"/>
      <c r="M28" s="136"/>
      <c r="N28" s="137"/>
      <c r="O28" s="138"/>
      <c r="P28" s="30"/>
    </row>
    <row r="29" spans="1:20" ht="13.9" customHeight="1" x14ac:dyDescent="0.3">
      <c r="A29" s="350"/>
      <c r="B29" s="218"/>
      <c r="C29" s="221" t="s">
        <v>186</v>
      </c>
      <c r="D29" s="221"/>
      <c r="E29" s="221"/>
      <c r="F29" s="221"/>
      <c r="G29" s="221"/>
      <c r="H29" s="221"/>
      <c r="I29" s="221"/>
      <c r="J29" s="221"/>
      <c r="K29" s="221"/>
      <c r="L29" s="222"/>
      <c r="M29" s="139"/>
      <c r="N29" s="140"/>
      <c r="O29" s="141"/>
      <c r="P29" s="30"/>
    </row>
    <row r="30" spans="1:20" ht="14.5" customHeight="1" thickBot="1" x14ac:dyDescent="0.35">
      <c r="A30" s="350"/>
      <c r="B30" s="219"/>
      <c r="C30" s="257" t="s">
        <v>187</v>
      </c>
      <c r="D30" s="257"/>
      <c r="E30" s="257"/>
      <c r="F30" s="257"/>
      <c r="G30" s="257"/>
      <c r="H30" s="257"/>
      <c r="I30" s="257"/>
      <c r="J30" s="257"/>
      <c r="K30" s="257"/>
      <c r="L30" s="258"/>
      <c r="M30" s="142"/>
      <c r="N30" s="143"/>
      <c r="O30" s="144"/>
      <c r="P30" s="30"/>
    </row>
    <row r="31" spans="1:20" ht="14.5" customHeight="1" thickBot="1" x14ac:dyDescent="0.35">
      <c r="A31" s="350"/>
      <c r="B31" s="47">
        <v>9</v>
      </c>
      <c r="C31" s="210" t="s">
        <v>188</v>
      </c>
      <c r="D31" s="210"/>
      <c r="E31" s="210"/>
      <c r="F31" s="210"/>
      <c r="G31" s="210"/>
      <c r="H31" s="210"/>
      <c r="I31" s="210"/>
      <c r="J31" s="210"/>
      <c r="K31" s="210"/>
      <c r="L31" s="291"/>
      <c r="M31" s="134"/>
      <c r="N31" s="134"/>
      <c r="O31" s="135"/>
      <c r="P31" s="30"/>
    </row>
    <row r="32" spans="1:20" ht="14.5" customHeight="1" thickBot="1" x14ac:dyDescent="0.35">
      <c r="A32" s="350"/>
      <c r="B32" s="46">
        <v>10</v>
      </c>
      <c r="C32" s="210" t="s">
        <v>189</v>
      </c>
      <c r="D32" s="210"/>
      <c r="E32" s="210"/>
      <c r="F32" s="210"/>
      <c r="G32" s="210"/>
      <c r="H32" s="210"/>
      <c r="I32" s="210"/>
      <c r="J32" s="210"/>
      <c r="K32" s="210"/>
      <c r="L32" s="291"/>
      <c r="M32" s="152"/>
      <c r="N32" s="152"/>
      <c r="O32" s="153"/>
      <c r="P32" s="30"/>
    </row>
    <row r="33" spans="1:16" ht="14.5" customHeight="1" thickBot="1" x14ac:dyDescent="0.35">
      <c r="A33" s="350"/>
      <c r="B33" s="47">
        <v>11</v>
      </c>
      <c r="C33" s="210" t="s">
        <v>190</v>
      </c>
      <c r="D33" s="210"/>
      <c r="E33" s="210"/>
      <c r="F33" s="210"/>
      <c r="G33" s="210"/>
      <c r="H33" s="210"/>
      <c r="I33" s="210"/>
      <c r="J33" s="210"/>
      <c r="K33" s="210"/>
      <c r="L33" s="291"/>
      <c r="M33" s="134"/>
      <c r="N33" s="134"/>
      <c r="O33" s="135"/>
      <c r="P33" s="30"/>
    </row>
    <row r="34" spans="1:16" ht="15.75" customHeight="1" thickBot="1" x14ac:dyDescent="0.35">
      <c r="A34" s="351"/>
      <c r="B34" s="48">
        <v>12</v>
      </c>
      <c r="C34" s="225" t="s">
        <v>191</v>
      </c>
      <c r="D34" s="226"/>
      <c r="E34" s="226"/>
      <c r="F34" s="226"/>
      <c r="G34" s="226"/>
      <c r="H34" s="226"/>
      <c r="I34" s="226"/>
      <c r="J34" s="226"/>
      <c r="K34" s="226"/>
      <c r="L34" s="227"/>
      <c r="M34" s="155"/>
      <c r="N34" s="155"/>
      <c r="O34" s="156"/>
      <c r="P34" s="30"/>
    </row>
    <row r="36" spans="1:16" ht="14.5" thickBot="1" x14ac:dyDescent="0.35"/>
    <row r="37" spans="1:16" x14ac:dyDescent="0.3">
      <c r="A37" s="228" t="s">
        <v>18</v>
      </c>
      <c r="B37" s="229"/>
      <c r="C37" s="229"/>
      <c r="D37" s="229"/>
      <c r="E37" s="229"/>
      <c r="F37" s="229"/>
      <c r="G37" s="229"/>
      <c r="H37" s="229"/>
      <c r="I37" s="229"/>
      <c r="J37" s="229"/>
      <c r="K37" s="229"/>
      <c r="L37" s="229"/>
      <c r="M37" s="229"/>
      <c r="N37" s="229"/>
      <c r="O37" s="230"/>
    </row>
    <row r="38" spans="1:16" x14ac:dyDescent="0.3">
      <c r="A38" s="231"/>
      <c r="B38" s="232"/>
      <c r="C38" s="232"/>
      <c r="D38" s="232"/>
      <c r="E38" s="232"/>
      <c r="F38" s="232"/>
      <c r="G38" s="232"/>
      <c r="H38" s="232"/>
      <c r="I38" s="232"/>
      <c r="J38" s="232"/>
      <c r="K38" s="232"/>
      <c r="L38" s="232"/>
      <c r="M38" s="232"/>
      <c r="N38" s="232"/>
      <c r="O38" s="233"/>
    </row>
    <row r="39" spans="1:16" x14ac:dyDescent="0.3">
      <c r="A39" s="231"/>
      <c r="B39" s="232"/>
      <c r="C39" s="232"/>
      <c r="D39" s="232"/>
      <c r="E39" s="232"/>
      <c r="F39" s="232"/>
      <c r="G39" s="232"/>
      <c r="H39" s="232"/>
      <c r="I39" s="232"/>
      <c r="J39" s="232"/>
      <c r="K39" s="232"/>
      <c r="L39" s="232"/>
      <c r="M39" s="232"/>
      <c r="N39" s="232"/>
      <c r="O39" s="233"/>
    </row>
    <row r="40" spans="1:16" ht="14.5" thickBot="1" x14ac:dyDescent="0.35">
      <c r="A40" s="234"/>
      <c r="B40" s="235"/>
      <c r="C40" s="235"/>
      <c r="D40" s="235"/>
      <c r="E40" s="235"/>
      <c r="F40" s="235"/>
      <c r="G40" s="235"/>
      <c r="H40" s="235"/>
      <c r="I40" s="235"/>
      <c r="J40" s="235"/>
      <c r="K40" s="235"/>
      <c r="L40" s="235"/>
      <c r="M40" s="235"/>
      <c r="N40" s="235"/>
      <c r="O40" s="236"/>
    </row>
    <row r="41" spans="1:16" x14ac:dyDescent="0.3">
      <c r="G41" s="22"/>
      <c r="H41" s="22"/>
      <c r="I41" s="22"/>
      <c r="J41" s="22"/>
    </row>
    <row r="42" spans="1:16" x14ac:dyDescent="0.3">
      <c r="A42" s="116" t="s">
        <v>75</v>
      </c>
      <c r="B42" s="116"/>
      <c r="C42" s="116"/>
      <c r="D42" s="116"/>
      <c r="H42" s="22"/>
      <c r="J42" s="22"/>
    </row>
    <row r="43" spans="1:16" x14ac:dyDescent="0.3">
      <c r="A43" s="220" t="s">
        <v>76</v>
      </c>
      <c r="B43" s="220"/>
      <c r="C43" s="220"/>
      <c r="D43" s="220"/>
      <c r="K43" s="23"/>
      <c r="L43" s="23"/>
      <c r="M43" s="23"/>
      <c r="N43" s="23"/>
    </row>
    <row r="44" spans="1:16" x14ac:dyDescent="0.3">
      <c r="A44" s="220" t="s">
        <v>77</v>
      </c>
      <c r="B44" s="220"/>
      <c r="C44" s="220"/>
      <c r="D44" s="220"/>
    </row>
    <row r="47" spans="1:16" x14ac:dyDescent="0.3">
      <c r="A47" s="32"/>
    </row>
  </sheetData>
  <sheetProtection algorithmName="SHA-512" hashValue="rB7OU28krom+iQivBp+1gSKR+LiJqziOLy8iQAe/d1PPIaIj1CVOxbiyJyqg43FlS0T2GIMeS/AsuME+yZdiLg==" saltValue="1PcrsV5VcwdnX+XB9JmrAA==" spinCount="100000" sheet="1" objects="1" scenarios="1"/>
  <mergeCells count="37">
    <mergeCell ref="F2:O2"/>
    <mergeCell ref="F3:O4"/>
    <mergeCell ref="B26:B27"/>
    <mergeCell ref="C26:L26"/>
    <mergeCell ref="C27:L27"/>
    <mergeCell ref="I12:J14"/>
    <mergeCell ref="B28:B30"/>
    <mergeCell ref="K12:O12"/>
    <mergeCell ref="K13:O13"/>
    <mergeCell ref="K14:O14"/>
    <mergeCell ref="K15:O15"/>
    <mergeCell ref="B24:B25"/>
    <mergeCell ref="C24:L24"/>
    <mergeCell ref="C25:L25"/>
    <mergeCell ref="C21:L21"/>
    <mergeCell ref="C22:L22"/>
    <mergeCell ref="B18:B19"/>
    <mergeCell ref="C18:L18"/>
    <mergeCell ref="C19:L19"/>
    <mergeCell ref="C20:L20"/>
    <mergeCell ref="C23:L23"/>
    <mergeCell ref="A43:D43"/>
    <mergeCell ref="A44:D44"/>
    <mergeCell ref="A7:B7"/>
    <mergeCell ref="A10:B10"/>
    <mergeCell ref="A12:A13"/>
    <mergeCell ref="B12:G13"/>
    <mergeCell ref="C28:L28"/>
    <mergeCell ref="C29:L29"/>
    <mergeCell ref="C30:L30"/>
    <mergeCell ref="A37:O40"/>
    <mergeCell ref="C31:L31"/>
    <mergeCell ref="C32:L32"/>
    <mergeCell ref="C33:L33"/>
    <mergeCell ref="C34:L34"/>
    <mergeCell ref="C17:L17"/>
    <mergeCell ref="A18:A34"/>
  </mergeCells>
  <conditionalFormatting sqref="C18:L34">
    <cfRule type="expression" dxfId="43" priority="1" stopIfTrue="1">
      <formula>N18="X"</formula>
    </cfRule>
    <cfRule type="expression" dxfId="42" priority="2" stopIfTrue="1">
      <formula>AND(N18&lt;&gt;"",N18=0)</formula>
    </cfRule>
    <cfRule type="expression" dxfId="41" priority="3" stopIfTrue="1">
      <formula>N18=1</formula>
    </cfRule>
    <cfRule type="expression" dxfId="40" priority="4" stopIfTrue="1">
      <formula>AND(M18=1,N18="x")</formula>
    </cfRule>
    <cfRule type="expression" dxfId="39" priority="5" stopIfTrue="1">
      <formula>AND(M18="x",N18&lt;&gt;"",N18=0)</formula>
    </cfRule>
    <cfRule type="expression" dxfId="38" priority="6" stopIfTrue="1">
      <formula>AND(M18="x",N18=1)</formula>
    </cfRule>
    <cfRule type="expression" dxfId="37" priority="7" stopIfTrue="1">
      <formula>AND(M18&lt;&gt;"",M18=0,N18=1)</formula>
    </cfRule>
    <cfRule type="expression" dxfId="36" priority="8" stopIfTrue="1">
      <formula>AND(M18=0,M18&lt;&gt;"")</formula>
    </cfRule>
    <cfRule type="expression" dxfId="35" priority="9" stopIfTrue="1">
      <formula>M18="x"</formula>
    </cfRule>
    <cfRule type="expression" dxfId="34" priority="10" stopIfTrue="1">
      <formula>AND(M18=1,N18=0,N18&lt;&gt;"")</formula>
    </cfRule>
    <cfRule type="expression" dxfId="33" priority="11" stopIfTrue="1">
      <formula>M18=1</formula>
    </cfRule>
  </conditionalFormatting>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T53"/>
  <sheetViews>
    <sheetView tabSelected="1" topLeftCell="C4" zoomScaleNormal="100" workbookViewId="0">
      <selection activeCell="N21" sqref="N21"/>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38</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61</v>
      </c>
      <c r="B6" s="106" t="s">
        <v>62</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SUM(M18:M19)</f>
        <v>0</v>
      </c>
      <c r="D8" s="59">
        <f>SUM(M20)</f>
        <v>0</v>
      </c>
      <c r="E8" s="59">
        <f>SUM(M21:M22)</f>
        <v>0</v>
      </c>
      <c r="F8" s="59">
        <f>SUM(M23)</f>
        <v>0</v>
      </c>
      <c r="G8" s="59">
        <f>SUM(M24)</f>
        <v>0</v>
      </c>
      <c r="H8" s="59">
        <f>SUM(M25:M26)</f>
        <v>0</v>
      </c>
      <c r="I8" s="59">
        <f>SUM(M27:M28)</f>
        <v>0</v>
      </c>
      <c r="J8" s="59">
        <f>SUM(M29:M30)</f>
        <v>0</v>
      </c>
      <c r="K8" s="59">
        <f>SUM(M31:M32)</f>
        <v>0</v>
      </c>
      <c r="L8" s="59">
        <f>SUM(M33:M34)</f>
        <v>0</v>
      </c>
      <c r="M8" s="59">
        <f>SUM(M35:M36)</f>
        <v>0</v>
      </c>
      <c r="N8" s="203">
        <f>SUM(M37:M40)</f>
        <v>0</v>
      </c>
      <c r="O8" s="72">
        <f>SUM(C8:N8)</f>
        <v>0</v>
      </c>
    </row>
    <row r="9" spans="1:17" ht="14.5" thickBot="1" x14ac:dyDescent="0.35">
      <c r="A9" s="65" t="s">
        <v>4</v>
      </c>
      <c r="B9" s="118"/>
      <c r="C9" s="67">
        <f>SUM(N18:N19)</f>
        <v>0</v>
      </c>
      <c r="D9" s="51">
        <f>SUM(N20)</f>
        <v>0</v>
      </c>
      <c r="E9" s="51">
        <f>SUM(N21:N22)</f>
        <v>0</v>
      </c>
      <c r="F9" s="51">
        <f>SUM(N23)</f>
        <v>0</v>
      </c>
      <c r="G9" s="51">
        <f>SUM(N24)</f>
        <v>0</v>
      </c>
      <c r="H9" s="51">
        <f>SUM(N25:N26)</f>
        <v>0</v>
      </c>
      <c r="I9" s="51">
        <f>SUM(N27:N28)</f>
        <v>0</v>
      </c>
      <c r="J9" s="51">
        <f>SUM(N29:N30)</f>
        <v>0</v>
      </c>
      <c r="K9" s="51">
        <f>SUM(N31:N32)</f>
        <v>0</v>
      </c>
      <c r="L9" s="51">
        <f>SUM(N33:N34)</f>
        <v>0</v>
      </c>
      <c r="M9" s="51">
        <f>SUM(N35:N36)</f>
        <v>0</v>
      </c>
      <c r="N9" s="204">
        <f>SUM(N37:N40)</f>
        <v>0</v>
      </c>
      <c r="O9" s="57">
        <f>SUM(C9:N9)</f>
        <v>0</v>
      </c>
    </row>
    <row r="10" spans="1:17" ht="14.5" thickBot="1" x14ac:dyDescent="0.35">
      <c r="A10" s="242" t="s">
        <v>44</v>
      </c>
      <c r="B10" s="243"/>
      <c r="C10" s="68">
        <f>COUNTA(C18:L19)</f>
        <v>2</v>
      </c>
      <c r="D10" s="53">
        <f>COUNTA(C20)</f>
        <v>1</v>
      </c>
      <c r="E10" s="53">
        <f>COUNTA(C21:L22)</f>
        <v>2</v>
      </c>
      <c r="F10" s="53">
        <f>COUNTA(C23)</f>
        <v>1</v>
      </c>
      <c r="G10" s="53">
        <f>COUNTA(C24)</f>
        <v>1</v>
      </c>
      <c r="H10" s="53">
        <f>COUNTA(C25:L26)</f>
        <v>2</v>
      </c>
      <c r="I10" s="53">
        <f>COUNTA(C27:L28)</f>
        <v>2</v>
      </c>
      <c r="J10" s="53">
        <f>COUNTA(C29:L30)</f>
        <v>2</v>
      </c>
      <c r="K10" s="53">
        <f>COUNTA(C31:L32)</f>
        <v>2</v>
      </c>
      <c r="L10" s="53">
        <f>COUNTA(C33:L34)</f>
        <v>2</v>
      </c>
      <c r="M10" s="53">
        <f>COUNTA(C35:L36)</f>
        <v>2</v>
      </c>
      <c r="N10" s="56">
        <f>COUNTA(C37:L40)</f>
        <v>4</v>
      </c>
      <c r="O10" s="58">
        <f>SUM(C10:N10)</f>
        <v>23</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0.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45" t="s">
        <v>20</v>
      </c>
      <c r="B17" s="25" t="s">
        <v>21</v>
      </c>
      <c r="C17" s="346" t="s">
        <v>22</v>
      </c>
      <c r="D17" s="347"/>
      <c r="E17" s="347"/>
      <c r="F17" s="347"/>
      <c r="G17" s="347"/>
      <c r="H17" s="347"/>
      <c r="I17" s="347"/>
      <c r="J17" s="347"/>
      <c r="K17" s="347"/>
      <c r="L17" s="348"/>
      <c r="M17" s="43" t="s">
        <v>3</v>
      </c>
      <c r="N17" s="26" t="s">
        <v>4</v>
      </c>
      <c r="O17" s="44" t="s">
        <v>23</v>
      </c>
      <c r="R17" s="28"/>
    </row>
    <row r="18" spans="1:20" ht="13.9" customHeight="1" x14ac:dyDescent="0.3">
      <c r="A18" s="349" t="s">
        <v>40</v>
      </c>
      <c r="B18" s="302">
        <v>1</v>
      </c>
      <c r="C18" s="355" t="s">
        <v>153</v>
      </c>
      <c r="D18" s="238"/>
      <c r="E18" s="238"/>
      <c r="F18" s="238"/>
      <c r="G18" s="238"/>
      <c r="H18" s="238"/>
      <c r="I18" s="238"/>
      <c r="J18" s="238"/>
      <c r="K18" s="238"/>
      <c r="L18" s="239"/>
      <c r="M18" s="145"/>
      <c r="N18" s="146"/>
      <c r="O18" s="147"/>
      <c r="T18" s="29"/>
    </row>
    <row r="19" spans="1:20" ht="14.5" customHeight="1" thickBot="1" x14ac:dyDescent="0.35">
      <c r="A19" s="350"/>
      <c r="B19" s="354"/>
      <c r="C19" s="324" t="s">
        <v>154</v>
      </c>
      <c r="D19" s="223"/>
      <c r="E19" s="223"/>
      <c r="F19" s="223"/>
      <c r="G19" s="223"/>
      <c r="H19" s="223"/>
      <c r="I19" s="223"/>
      <c r="J19" s="223"/>
      <c r="K19" s="223"/>
      <c r="L19" s="224"/>
      <c r="M19" s="148"/>
      <c r="N19" s="149"/>
      <c r="O19" s="150"/>
      <c r="T19" s="29"/>
    </row>
    <row r="20" spans="1:20" ht="14.5" customHeight="1" thickBot="1" x14ac:dyDescent="0.35">
      <c r="A20" s="350"/>
      <c r="B20" s="186">
        <v>2</v>
      </c>
      <c r="C20" s="288" t="s">
        <v>155</v>
      </c>
      <c r="D20" s="226"/>
      <c r="E20" s="226"/>
      <c r="F20" s="226"/>
      <c r="G20" s="226"/>
      <c r="H20" s="226"/>
      <c r="I20" s="226"/>
      <c r="J20" s="226"/>
      <c r="K20" s="226"/>
      <c r="L20" s="227"/>
      <c r="M20" s="151"/>
      <c r="N20" s="152"/>
      <c r="O20" s="153"/>
      <c r="T20" s="29"/>
    </row>
    <row r="21" spans="1:20" ht="15" customHeight="1" x14ac:dyDescent="0.3">
      <c r="A21" s="350"/>
      <c r="B21" s="282">
        <v>3</v>
      </c>
      <c r="C21" s="293" t="s">
        <v>156</v>
      </c>
      <c r="D21" s="238"/>
      <c r="E21" s="238"/>
      <c r="F21" s="238"/>
      <c r="G21" s="238"/>
      <c r="H21" s="238"/>
      <c r="I21" s="238"/>
      <c r="J21" s="238"/>
      <c r="K21" s="238"/>
      <c r="L21" s="239"/>
      <c r="M21" s="145"/>
      <c r="N21" s="146"/>
      <c r="O21" s="147"/>
      <c r="P21" s="30"/>
    </row>
    <row r="22" spans="1:20" ht="15" customHeight="1" thickBot="1" x14ac:dyDescent="0.35">
      <c r="A22" s="350"/>
      <c r="B22" s="292"/>
      <c r="C22" s="299" t="s">
        <v>157</v>
      </c>
      <c r="D22" s="223"/>
      <c r="E22" s="223"/>
      <c r="F22" s="223"/>
      <c r="G22" s="223"/>
      <c r="H22" s="223"/>
      <c r="I22" s="223"/>
      <c r="J22" s="223"/>
      <c r="K22" s="223"/>
      <c r="L22" s="224"/>
      <c r="M22" s="148"/>
      <c r="N22" s="149"/>
      <c r="O22" s="150"/>
      <c r="P22" s="30"/>
    </row>
    <row r="23" spans="1:20" ht="15.75" customHeight="1" thickBot="1" x14ac:dyDescent="0.35">
      <c r="A23" s="350"/>
      <c r="B23" s="180">
        <v>4</v>
      </c>
      <c r="C23" s="288" t="s">
        <v>158</v>
      </c>
      <c r="D23" s="226"/>
      <c r="E23" s="226"/>
      <c r="F23" s="226"/>
      <c r="G23" s="226"/>
      <c r="H23" s="226"/>
      <c r="I23" s="226"/>
      <c r="J23" s="226"/>
      <c r="K23" s="226"/>
      <c r="L23" s="227"/>
      <c r="M23" s="151"/>
      <c r="N23" s="152"/>
      <c r="O23" s="153"/>
      <c r="P23" s="30"/>
    </row>
    <row r="24" spans="1:20" ht="14.5" customHeight="1" thickBot="1" x14ac:dyDescent="0.35">
      <c r="A24" s="350"/>
      <c r="B24" s="186">
        <v>5</v>
      </c>
      <c r="C24" s="288" t="s">
        <v>159</v>
      </c>
      <c r="D24" s="226"/>
      <c r="E24" s="226"/>
      <c r="F24" s="226"/>
      <c r="G24" s="226"/>
      <c r="H24" s="226"/>
      <c r="I24" s="226"/>
      <c r="J24" s="226"/>
      <c r="K24" s="226"/>
      <c r="L24" s="227"/>
      <c r="M24" s="133"/>
      <c r="N24" s="134"/>
      <c r="O24" s="135"/>
      <c r="P24" s="30"/>
    </row>
    <row r="25" spans="1:20" ht="15" customHeight="1" x14ac:dyDescent="0.3">
      <c r="A25" s="350"/>
      <c r="B25" s="282">
        <v>6</v>
      </c>
      <c r="C25" s="293" t="s">
        <v>160</v>
      </c>
      <c r="D25" s="238"/>
      <c r="E25" s="238"/>
      <c r="F25" s="238"/>
      <c r="G25" s="238"/>
      <c r="H25" s="238"/>
      <c r="I25" s="238"/>
      <c r="J25" s="238"/>
      <c r="K25" s="238"/>
      <c r="L25" s="239"/>
      <c r="M25" s="136"/>
      <c r="N25" s="137"/>
      <c r="O25" s="138"/>
      <c r="P25" s="30"/>
    </row>
    <row r="26" spans="1:20" ht="15.75" customHeight="1" thickBot="1" x14ac:dyDescent="0.35">
      <c r="A26" s="350"/>
      <c r="B26" s="292"/>
      <c r="C26" s="299" t="s">
        <v>161</v>
      </c>
      <c r="D26" s="223"/>
      <c r="E26" s="223"/>
      <c r="F26" s="223"/>
      <c r="G26" s="223"/>
      <c r="H26" s="223"/>
      <c r="I26" s="223"/>
      <c r="J26" s="223"/>
      <c r="K26" s="223"/>
      <c r="L26" s="224"/>
      <c r="M26" s="142"/>
      <c r="N26" s="143"/>
      <c r="O26" s="144"/>
      <c r="P26" s="30"/>
    </row>
    <row r="27" spans="1:20" ht="15" customHeight="1" x14ac:dyDescent="0.3">
      <c r="A27" s="350"/>
      <c r="B27" s="282">
        <v>7</v>
      </c>
      <c r="C27" s="290" t="s">
        <v>162</v>
      </c>
      <c r="D27" s="210"/>
      <c r="E27" s="210"/>
      <c r="F27" s="210"/>
      <c r="G27" s="210"/>
      <c r="H27" s="210"/>
      <c r="I27" s="210"/>
      <c r="J27" s="210"/>
      <c r="K27" s="210"/>
      <c r="L27" s="237"/>
      <c r="M27" s="145"/>
      <c r="N27" s="146"/>
      <c r="O27" s="147"/>
      <c r="P27" s="30"/>
    </row>
    <row r="28" spans="1:20" ht="14.5" customHeight="1" thickBot="1" x14ac:dyDescent="0.35">
      <c r="A28" s="350"/>
      <c r="B28" s="292"/>
      <c r="C28" s="299" t="s">
        <v>163</v>
      </c>
      <c r="D28" s="223"/>
      <c r="E28" s="223"/>
      <c r="F28" s="223"/>
      <c r="G28" s="223"/>
      <c r="H28" s="223"/>
      <c r="I28" s="223"/>
      <c r="J28" s="223"/>
      <c r="K28" s="223"/>
      <c r="L28" s="224"/>
      <c r="M28" s="148"/>
      <c r="N28" s="149"/>
      <c r="O28" s="150"/>
      <c r="P28" s="30"/>
    </row>
    <row r="29" spans="1:20" ht="13.9" customHeight="1" x14ac:dyDescent="0.3">
      <c r="A29" s="350"/>
      <c r="B29" s="282">
        <v>8</v>
      </c>
      <c r="C29" s="290" t="s">
        <v>164</v>
      </c>
      <c r="D29" s="210"/>
      <c r="E29" s="210"/>
      <c r="F29" s="210"/>
      <c r="G29" s="210"/>
      <c r="H29" s="210"/>
      <c r="I29" s="210"/>
      <c r="J29" s="210"/>
      <c r="K29" s="210"/>
      <c r="L29" s="237"/>
      <c r="M29" s="136"/>
      <c r="N29" s="137"/>
      <c r="O29" s="138"/>
      <c r="P29" s="30"/>
    </row>
    <row r="30" spans="1:20" ht="14.5" customHeight="1" thickBot="1" x14ac:dyDescent="0.35">
      <c r="A30" s="350"/>
      <c r="B30" s="292"/>
      <c r="C30" s="299" t="s">
        <v>165</v>
      </c>
      <c r="D30" s="223"/>
      <c r="E30" s="223"/>
      <c r="F30" s="223"/>
      <c r="G30" s="223"/>
      <c r="H30" s="223"/>
      <c r="I30" s="223"/>
      <c r="J30" s="223"/>
      <c r="K30" s="223"/>
      <c r="L30" s="224"/>
      <c r="M30" s="142"/>
      <c r="N30" s="143"/>
      <c r="O30" s="144"/>
      <c r="P30" s="30"/>
    </row>
    <row r="31" spans="1:20" ht="13.9" customHeight="1" x14ac:dyDescent="0.3">
      <c r="A31" s="350"/>
      <c r="B31" s="282">
        <v>9</v>
      </c>
      <c r="C31" s="290" t="s">
        <v>166</v>
      </c>
      <c r="D31" s="210"/>
      <c r="E31" s="210"/>
      <c r="F31" s="210"/>
      <c r="G31" s="210"/>
      <c r="H31" s="210"/>
      <c r="I31" s="210"/>
      <c r="J31" s="210"/>
      <c r="K31" s="210"/>
      <c r="L31" s="237"/>
      <c r="M31" s="145"/>
      <c r="N31" s="146"/>
      <c r="O31" s="147"/>
      <c r="P31" s="30"/>
    </row>
    <row r="32" spans="1:20" ht="14.5" customHeight="1" thickBot="1" x14ac:dyDescent="0.35">
      <c r="A32" s="350"/>
      <c r="B32" s="292"/>
      <c r="C32" s="299" t="s">
        <v>167</v>
      </c>
      <c r="D32" s="223"/>
      <c r="E32" s="223"/>
      <c r="F32" s="223"/>
      <c r="G32" s="223"/>
      <c r="H32" s="223"/>
      <c r="I32" s="223"/>
      <c r="J32" s="223"/>
      <c r="K32" s="223"/>
      <c r="L32" s="224"/>
      <c r="M32" s="148"/>
      <c r="N32" s="149"/>
      <c r="O32" s="150"/>
      <c r="P32" s="30"/>
    </row>
    <row r="33" spans="1:16" ht="28.5" customHeight="1" x14ac:dyDescent="0.3">
      <c r="A33" s="350"/>
      <c r="B33" s="282">
        <v>10</v>
      </c>
      <c r="C33" s="325" t="s">
        <v>168</v>
      </c>
      <c r="D33" s="326"/>
      <c r="E33" s="326"/>
      <c r="F33" s="326"/>
      <c r="G33" s="326"/>
      <c r="H33" s="326"/>
      <c r="I33" s="326"/>
      <c r="J33" s="326"/>
      <c r="K33" s="326"/>
      <c r="L33" s="327"/>
      <c r="M33" s="136"/>
      <c r="N33" s="137"/>
      <c r="O33" s="138"/>
      <c r="P33" s="30"/>
    </row>
    <row r="34" spans="1:16" ht="17.25" customHeight="1" thickBot="1" x14ac:dyDescent="0.35">
      <c r="A34" s="350"/>
      <c r="B34" s="292"/>
      <c r="C34" s="299" t="s">
        <v>169</v>
      </c>
      <c r="D34" s="223"/>
      <c r="E34" s="223"/>
      <c r="F34" s="223"/>
      <c r="G34" s="223"/>
      <c r="H34" s="223"/>
      <c r="I34" s="223"/>
      <c r="J34" s="223"/>
      <c r="K34" s="223"/>
      <c r="L34" s="224"/>
      <c r="M34" s="142"/>
      <c r="N34" s="143"/>
      <c r="O34" s="144"/>
      <c r="P34" s="30"/>
    </row>
    <row r="35" spans="1:16" ht="13.9" customHeight="1" x14ac:dyDescent="0.3">
      <c r="A35" s="350"/>
      <c r="B35" s="282">
        <v>11</v>
      </c>
      <c r="C35" s="290" t="s">
        <v>170</v>
      </c>
      <c r="D35" s="210"/>
      <c r="E35" s="210"/>
      <c r="F35" s="210"/>
      <c r="G35" s="210"/>
      <c r="H35" s="210"/>
      <c r="I35" s="210"/>
      <c r="J35" s="210"/>
      <c r="K35" s="210"/>
      <c r="L35" s="237"/>
      <c r="M35" s="145"/>
      <c r="N35" s="146"/>
      <c r="O35" s="147"/>
      <c r="P35" s="30"/>
    </row>
    <row r="36" spans="1:16" ht="14.5" customHeight="1" thickBot="1" x14ac:dyDescent="0.35">
      <c r="A36" s="350"/>
      <c r="B36" s="292"/>
      <c r="C36" s="299" t="s">
        <v>171</v>
      </c>
      <c r="D36" s="223"/>
      <c r="E36" s="223"/>
      <c r="F36" s="223"/>
      <c r="G36" s="223"/>
      <c r="H36" s="223"/>
      <c r="I36" s="223"/>
      <c r="J36" s="223"/>
      <c r="K36" s="223"/>
      <c r="L36" s="224"/>
      <c r="M36" s="148"/>
      <c r="N36" s="149"/>
      <c r="O36" s="150"/>
      <c r="P36" s="30"/>
    </row>
    <row r="37" spans="1:16" ht="16.5" customHeight="1" x14ac:dyDescent="0.3">
      <c r="A37" s="350"/>
      <c r="B37" s="282">
        <v>12</v>
      </c>
      <c r="C37" s="290" t="s">
        <v>172</v>
      </c>
      <c r="D37" s="210"/>
      <c r="E37" s="210"/>
      <c r="F37" s="210"/>
      <c r="G37" s="210"/>
      <c r="H37" s="210"/>
      <c r="I37" s="210"/>
      <c r="J37" s="210"/>
      <c r="K37" s="210"/>
      <c r="L37" s="237"/>
      <c r="M37" s="136"/>
      <c r="N37" s="137"/>
      <c r="O37" s="138"/>
      <c r="P37" s="30"/>
    </row>
    <row r="38" spans="1:16" ht="16.5" customHeight="1" x14ac:dyDescent="0.3">
      <c r="A38" s="38"/>
      <c r="B38" s="287"/>
      <c r="C38" s="278" t="s">
        <v>173</v>
      </c>
      <c r="D38" s="221"/>
      <c r="E38" s="221"/>
      <c r="F38" s="221"/>
      <c r="G38" s="221"/>
      <c r="H38" s="221"/>
      <c r="I38" s="221"/>
      <c r="J38" s="221"/>
      <c r="K38" s="221"/>
      <c r="L38" s="222"/>
      <c r="M38" s="139"/>
      <c r="N38" s="140"/>
      <c r="O38" s="141"/>
      <c r="P38" s="30"/>
    </row>
    <row r="39" spans="1:16" ht="16.5" customHeight="1" x14ac:dyDescent="0.3">
      <c r="A39" s="38"/>
      <c r="B39" s="287"/>
      <c r="C39" s="278" t="s">
        <v>174</v>
      </c>
      <c r="D39" s="221"/>
      <c r="E39" s="221"/>
      <c r="F39" s="221"/>
      <c r="G39" s="221"/>
      <c r="H39" s="221"/>
      <c r="I39" s="221"/>
      <c r="J39" s="221"/>
      <c r="K39" s="221"/>
      <c r="L39" s="222"/>
      <c r="M39" s="139"/>
      <c r="N39" s="140"/>
      <c r="O39" s="141"/>
      <c r="P39" s="30"/>
    </row>
    <row r="40" spans="1:16" ht="27.5" customHeight="1" thickBot="1" x14ac:dyDescent="0.35">
      <c r="A40" s="39"/>
      <c r="B40" s="292"/>
      <c r="C40" s="313" t="s">
        <v>175</v>
      </c>
      <c r="D40" s="313"/>
      <c r="E40" s="313"/>
      <c r="F40" s="313"/>
      <c r="G40" s="313"/>
      <c r="H40" s="313"/>
      <c r="I40" s="313"/>
      <c r="J40" s="313"/>
      <c r="K40" s="313"/>
      <c r="L40" s="340"/>
      <c r="M40" s="148"/>
      <c r="N40" s="149"/>
      <c r="O40" s="150"/>
      <c r="P40" s="30"/>
    </row>
    <row r="42" spans="1:16" ht="14.5" thickBot="1" x14ac:dyDescent="0.35"/>
    <row r="43" spans="1:16" x14ac:dyDescent="0.3">
      <c r="A43" s="228" t="s">
        <v>18</v>
      </c>
      <c r="B43" s="229"/>
      <c r="C43" s="229"/>
      <c r="D43" s="229"/>
      <c r="E43" s="229"/>
      <c r="F43" s="229"/>
      <c r="G43" s="229"/>
      <c r="H43" s="229"/>
      <c r="I43" s="229"/>
      <c r="J43" s="229"/>
      <c r="K43" s="229"/>
      <c r="L43" s="229"/>
      <c r="M43" s="229"/>
      <c r="N43" s="229"/>
      <c r="O43" s="230"/>
    </row>
    <row r="44" spans="1:16" x14ac:dyDescent="0.3">
      <c r="A44" s="231"/>
      <c r="B44" s="232"/>
      <c r="C44" s="232"/>
      <c r="D44" s="232"/>
      <c r="E44" s="232"/>
      <c r="F44" s="232"/>
      <c r="G44" s="232"/>
      <c r="H44" s="232"/>
      <c r="I44" s="232"/>
      <c r="J44" s="232"/>
      <c r="K44" s="232"/>
      <c r="L44" s="232"/>
      <c r="M44" s="232"/>
      <c r="N44" s="232"/>
      <c r="O44" s="233"/>
    </row>
    <row r="45" spans="1:16" x14ac:dyDescent="0.3">
      <c r="A45" s="231"/>
      <c r="B45" s="232"/>
      <c r="C45" s="232"/>
      <c r="D45" s="232"/>
      <c r="E45" s="232"/>
      <c r="F45" s="232"/>
      <c r="G45" s="232"/>
      <c r="H45" s="232"/>
      <c r="I45" s="232"/>
      <c r="J45" s="232"/>
      <c r="K45" s="232"/>
      <c r="L45" s="232"/>
      <c r="M45" s="232"/>
      <c r="N45" s="232"/>
      <c r="O45" s="233"/>
    </row>
    <row r="46" spans="1:16" ht="14.5" thickBot="1" x14ac:dyDescent="0.35">
      <c r="A46" s="234"/>
      <c r="B46" s="235"/>
      <c r="C46" s="235"/>
      <c r="D46" s="235"/>
      <c r="E46" s="235"/>
      <c r="F46" s="235"/>
      <c r="G46" s="235"/>
      <c r="H46" s="235"/>
      <c r="I46" s="235"/>
      <c r="J46" s="235"/>
      <c r="K46" s="235"/>
      <c r="L46" s="235"/>
      <c r="M46" s="235"/>
      <c r="N46" s="235"/>
      <c r="O46" s="236"/>
    </row>
    <row r="47" spans="1:16" x14ac:dyDescent="0.3">
      <c r="G47" s="22"/>
      <c r="H47" s="22"/>
      <c r="I47" s="22"/>
      <c r="J47" s="22"/>
    </row>
    <row r="48" spans="1:16" x14ac:dyDescent="0.3">
      <c r="A48" s="116" t="s">
        <v>75</v>
      </c>
      <c r="B48" s="116"/>
      <c r="C48" s="116"/>
      <c r="D48" s="116"/>
      <c r="H48" s="22"/>
      <c r="J48" s="22"/>
    </row>
    <row r="49" spans="1:14" x14ac:dyDescent="0.3">
      <c r="A49" s="220" t="s">
        <v>76</v>
      </c>
      <c r="B49" s="220"/>
      <c r="C49" s="220"/>
      <c r="D49" s="220"/>
      <c r="K49" s="23"/>
      <c r="L49" s="23"/>
      <c r="M49" s="23"/>
      <c r="N49" s="23"/>
    </row>
    <row r="50" spans="1:14" x14ac:dyDescent="0.3">
      <c r="A50" s="220" t="s">
        <v>77</v>
      </c>
      <c r="B50" s="220"/>
      <c r="C50" s="220"/>
      <c r="D50" s="220"/>
    </row>
    <row r="53" spans="1:14" x14ac:dyDescent="0.3">
      <c r="A53" s="32"/>
    </row>
  </sheetData>
  <sheetProtection algorithmName="SHA-512" hashValue="MpwS14egx5TPIybyvcVAvCjwhNvDs74oyUlmaUGE1JwqEBNm60Yo+lWmYOaZhUcUfZ+Kr8Eb6Eh6KQff9ts7zQ==" saltValue="xwBWGyIVU2J8q+JvLK8Mmw==" spinCount="100000" sheet="1" objects="1" scenarios="1"/>
  <mergeCells count="48">
    <mergeCell ref="K15:O15"/>
    <mergeCell ref="I12:J14"/>
    <mergeCell ref="F2:O2"/>
    <mergeCell ref="F3:O4"/>
    <mergeCell ref="K12:O12"/>
    <mergeCell ref="K13:O13"/>
    <mergeCell ref="K14:O14"/>
    <mergeCell ref="C17:L17"/>
    <mergeCell ref="A18:A37"/>
    <mergeCell ref="B18:B19"/>
    <mergeCell ref="C18:L18"/>
    <mergeCell ref="C19:L19"/>
    <mergeCell ref="C20:L20"/>
    <mergeCell ref="C21:L21"/>
    <mergeCell ref="C23:L23"/>
    <mergeCell ref="C24:L24"/>
    <mergeCell ref="B25:B26"/>
    <mergeCell ref="C22:L22"/>
    <mergeCell ref="B21:B22"/>
    <mergeCell ref="B31:B32"/>
    <mergeCell ref="C32:L32"/>
    <mergeCell ref="B33:B34"/>
    <mergeCell ref="C25:L25"/>
    <mergeCell ref="C38:L38"/>
    <mergeCell ref="C40:L40"/>
    <mergeCell ref="C26:L26"/>
    <mergeCell ref="B27:B28"/>
    <mergeCell ref="C27:L27"/>
    <mergeCell ref="C28:L28"/>
    <mergeCell ref="B29:B30"/>
    <mergeCell ref="C29:L29"/>
    <mergeCell ref="C30:L30"/>
    <mergeCell ref="A49:D49"/>
    <mergeCell ref="A50:D50"/>
    <mergeCell ref="A7:B7"/>
    <mergeCell ref="A10:B10"/>
    <mergeCell ref="A12:A13"/>
    <mergeCell ref="B12:G13"/>
    <mergeCell ref="C31:L31"/>
    <mergeCell ref="C33:L33"/>
    <mergeCell ref="C35:L35"/>
    <mergeCell ref="C37:L37"/>
    <mergeCell ref="A43:O46"/>
    <mergeCell ref="C34:L34"/>
    <mergeCell ref="C36:L36"/>
    <mergeCell ref="B35:B36"/>
    <mergeCell ref="B37:B40"/>
    <mergeCell ref="C39:L39"/>
  </mergeCells>
  <conditionalFormatting sqref="C18:L40">
    <cfRule type="expression" dxfId="32" priority="1" stopIfTrue="1">
      <formula>N18="X"</formula>
    </cfRule>
    <cfRule type="expression" dxfId="31" priority="2" stopIfTrue="1">
      <formula>AND(N18&lt;&gt;"",N18=0)</formula>
    </cfRule>
    <cfRule type="expression" dxfId="30" priority="3" stopIfTrue="1">
      <formula>N18=1</formula>
    </cfRule>
    <cfRule type="expression" dxfId="29" priority="4" stopIfTrue="1">
      <formula>AND(M18=1,N18="x")</formula>
    </cfRule>
    <cfRule type="expression" dxfId="28" priority="5" stopIfTrue="1">
      <formula>AND(M18="x",N18&lt;&gt;"",N18=0)</formula>
    </cfRule>
    <cfRule type="expression" dxfId="27" priority="6" stopIfTrue="1">
      <formula>AND(M18="x",N18=1)</formula>
    </cfRule>
    <cfRule type="expression" dxfId="26" priority="7" stopIfTrue="1">
      <formula>AND(M18&lt;&gt;"",M18=0,N18=1)</formula>
    </cfRule>
    <cfRule type="expression" dxfId="25" priority="8" stopIfTrue="1">
      <formula>AND(M18=0,M18&lt;&gt;"")</formula>
    </cfRule>
    <cfRule type="expression" dxfId="24" priority="9" stopIfTrue="1">
      <formula>M18="x"</formula>
    </cfRule>
    <cfRule type="expression" dxfId="23" priority="10" stopIfTrue="1">
      <formula>AND(M18=1,N18=0,N18&lt;&gt;"")</formula>
    </cfRule>
    <cfRule type="expression" dxfId="22" priority="11" stopIfTrue="1">
      <formula>M18=1</formula>
    </cfRule>
  </conditionalFormatting>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T50"/>
  <sheetViews>
    <sheetView topLeftCell="C4" zoomScaleNormal="100" workbookViewId="0">
      <selection activeCell="C10" sqref="C10"/>
    </sheetView>
  </sheetViews>
  <sheetFormatPr defaultRowHeight="14" x14ac:dyDescent="0.3"/>
  <cols>
    <col min="1" max="1" width="13.81640625" style="2" customWidth="1"/>
    <col min="2" max="12" width="9" style="2" customWidth="1"/>
    <col min="13" max="13" width="9.1796875" style="2" customWidth="1"/>
    <col min="14" max="14" width="9"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38</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63</v>
      </c>
      <c r="B6" s="106" t="s">
        <v>64</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SUM(M18:M19)</f>
        <v>0</v>
      </c>
      <c r="D8" s="59">
        <f>SUM(M20)</f>
        <v>0</v>
      </c>
      <c r="E8" s="59">
        <f>SUM(M21)</f>
        <v>0</v>
      </c>
      <c r="F8" s="59">
        <f>SUM(M22:M23)</f>
        <v>0</v>
      </c>
      <c r="G8" s="59">
        <f>SUM(M24)</f>
        <v>0</v>
      </c>
      <c r="H8" s="59">
        <f>SUM(M25)</f>
        <v>0</v>
      </c>
      <c r="I8" s="59">
        <f>SUM(M26:M28)</f>
        <v>0</v>
      </c>
      <c r="J8" s="59">
        <f>SUM(M29:M32)</f>
        <v>0</v>
      </c>
      <c r="K8" s="59">
        <f>SUM(M33)</f>
        <v>0</v>
      </c>
      <c r="L8" s="59">
        <f>SUM(M34:M35)</f>
        <v>0</v>
      </c>
      <c r="M8" s="59">
        <f>SUM(M36)</f>
        <v>0</v>
      </c>
      <c r="N8" s="203">
        <f>SUM(M37)</f>
        <v>0</v>
      </c>
      <c r="O8" s="72">
        <f>SUM(C8:N8)</f>
        <v>0</v>
      </c>
    </row>
    <row r="9" spans="1:17" ht="14.5" thickBot="1" x14ac:dyDescent="0.35">
      <c r="A9" s="65" t="s">
        <v>4</v>
      </c>
      <c r="B9" s="118"/>
      <c r="C9" s="67">
        <f>SUM(N18:N19)</f>
        <v>0</v>
      </c>
      <c r="D9" s="51">
        <f>SUM(N20)</f>
        <v>0</v>
      </c>
      <c r="E9" s="51">
        <f>SUM(N21)</f>
        <v>0</v>
      </c>
      <c r="F9" s="51">
        <f>SUM(N22:N23)</f>
        <v>0</v>
      </c>
      <c r="G9" s="51">
        <f>SUM(N24)</f>
        <v>0</v>
      </c>
      <c r="H9" s="51">
        <f>SUM(N25)</f>
        <v>0</v>
      </c>
      <c r="I9" s="51">
        <f>SUM(N26:N28)</f>
        <v>0</v>
      </c>
      <c r="J9" s="51">
        <f>SUM(N29:N32)</f>
        <v>0</v>
      </c>
      <c r="K9" s="51">
        <f>SUM(N33)</f>
        <v>0</v>
      </c>
      <c r="L9" s="51">
        <f>SUM(N34:N35)</f>
        <v>0</v>
      </c>
      <c r="M9" s="51">
        <f>SUM(N36)</f>
        <v>0</v>
      </c>
      <c r="N9" s="204">
        <f>SUM(N37)</f>
        <v>0</v>
      </c>
      <c r="O9" s="57">
        <f>SUM(C9:N9)</f>
        <v>0</v>
      </c>
    </row>
    <row r="10" spans="1:17" ht="14.5" thickBot="1" x14ac:dyDescent="0.35">
      <c r="A10" s="242" t="s">
        <v>44</v>
      </c>
      <c r="B10" s="243"/>
      <c r="C10" s="68">
        <f>COUNTA(C18:L19)</f>
        <v>2</v>
      </c>
      <c r="D10" s="53">
        <f>COUNTA(C20)</f>
        <v>1</v>
      </c>
      <c r="E10" s="53">
        <f>COUNTA(C21)</f>
        <v>1</v>
      </c>
      <c r="F10" s="53">
        <f>COUNTA(C22:L23)</f>
        <v>2</v>
      </c>
      <c r="G10" s="53">
        <f>COUNTA(C24)</f>
        <v>1</v>
      </c>
      <c r="H10" s="53">
        <f>COUNTA(C25)</f>
        <v>1</v>
      </c>
      <c r="I10" s="53">
        <f>COUNTA(C26:L28)</f>
        <v>3</v>
      </c>
      <c r="J10" s="53">
        <f>COUNTA(C29:L32)</f>
        <v>4</v>
      </c>
      <c r="K10" s="53">
        <f>COUNTA(C33)</f>
        <v>1</v>
      </c>
      <c r="L10" s="53">
        <f>COUNTA(C34:L35)</f>
        <v>2</v>
      </c>
      <c r="M10" s="53">
        <f>COUNTA(C36)</f>
        <v>1</v>
      </c>
      <c r="N10" s="56">
        <f>COUNTA(C37)</f>
        <v>1</v>
      </c>
      <c r="O10" s="58">
        <f>SUM(C10:N10)</f>
        <v>20</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15.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45" t="s">
        <v>20</v>
      </c>
      <c r="B17" s="25" t="s">
        <v>21</v>
      </c>
      <c r="C17" s="346" t="s">
        <v>22</v>
      </c>
      <c r="D17" s="347"/>
      <c r="E17" s="347"/>
      <c r="F17" s="347"/>
      <c r="G17" s="347"/>
      <c r="H17" s="347"/>
      <c r="I17" s="347"/>
      <c r="J17" s="347"/>
      <c r="K17" s="347"/>
      <c r="L17" s="348"/>
      <c r="M17" s="43" t="s">
        <v>3</v>
      </c>
      <c r="N17" s="26" t="s">
        <v>4</v>
      </c>
      <c r="O17" s="44" t="s">
        <v>23</v>
      </c>
      <c r="R17" s="28"/>
    </row>
    <row r="18" spans="1:20" ht="13.9" customHeight="1" x14ac:dyDescent="0.3">
      <c r="A18" s="255" t="s">
        <v>41</v>
      </c>
      <c r="B18" s="302">
        <v>1</v>
      </c>
      <c r="C18" s="293" t="s">
        <v>133</v>
      </c>
      <c r="D18" s="238"/>
      <c r="E18" s="238"/>
      <c r="F18" s="238"/>
      <c r="G18" s="238"/>
      <c r="H18" s="238"/>
      <c r="I18" s="238"/>
      <c r="J18" s="238"/>
      <c r="K18" s="238"/>
      <c r="L18" s="239"/>
      <c r="M18" s="145"/>
      <c r="N18" s="146"/>
      <c r="O18" s="147"/>
      <c r="T18" s="29"/>
    </row>
    <row r="19" spans="1:20" ht="14.5" customHeight="1" thickBot="1" x14ac:dyDescent="0.35">
      <c r="A19" s="256"/>
      <c r="B19" s="303"/>
      <c r="C19" s="299" t="s">
        <v>134</v>
      </c>
      <c r="D19" s="223"/>
      <c r="E19" s="223"/>
      <c r="F19" s="223"/>
      <c r="G19" s="223"/>
      <c r="H19" s="223"/>
      <c r="I19" s="223"/>
      <c r="J19" s="223"/>
      <c r="K19" s="223"/>
      <c r="L19" s="224"/>
      <c r="M19" s="148"/>
      <c r="N19" s="149"/>
      <c r="O19" s="150"/>
      <c r="T19" s="29"/>
    </row>
    <row r="20" spans="1:20" ht="14.5" customHeight="1" thickBot="1" x14ac:dyDescent="0.35">
      <c r="A20" s="256"/>
      <c r="B20" s="180">
        <v>2</v>
      </c>
      <c r="C20" s="288" t="s">
        <v>135</v>
      </c>
      <c r="D20" s="226"/>
      <c r="E20" s="226"/>
      <c r="F20" s="226"/>
      <c r="G20" s="226"/>
      <c r="H20" s="226"/>
      <c r="I20" s="226"/>
      <c r="J20" s="226"/>
      <c r="K20" s="226"/>
      <c r="L20" s="227"/>
      <c r="M20" s="151"/>
      <c r="N20" s="152"/>
      <c r="O20" s="153"/>
      <c r="T20" s="29"/>
    </row>
    <row r="21" spans="1:20" ht="14.5" customHeight="1" thickBot="1" x14ac:dyDescent="0.35">
      <c r="A21" s="256"/>
      <c r="B21" s="186">
        <v>3</v>
      </c>
      <c r="C21" s="288" t="s">
        <v>136</v>
      </c>
      <c r="D21" s="226"/>
      <c r="E21" s="226"/>
      <c r="F21" s="226"/>
      <c r="G21" s="226"/>
      <c r="H21" s="226"/>
      <c r="I21" s="226"/>
      <c r="J21" s="226"/>
      <c r="K21" s="226"/>
      <c r="L21" s="227"/>
      <c r="M21" s="133"/>
      <c r="N21" s="134"/>
      <c r="O21" s="135"/>
      <c r="P21" s="30"/>
    </row>
    <row r="22" spans="1:20" ht="15" customHeight="1" x14ac:dyDescent="0.3">
      <c r="A22" s="256"/>
      <c r="B22" s="282">
        <v>4</v>
      </c>
      <c r="C22" s="293" t="s">
        <v>137</v>
      </c>
      <c r="D22" s="238"/>
      <c r="E22" s="238"/>
      <c r="F22" s="238"/>
      <c r="G22" s="238"/>
      <c r="H22" s="238"/>
      <c r="I22" s="238"/>
      <c r="J22" s="238"/>
      <c r="K22" s="238"/>
      <c r="L22" s="239"/>
      <c r="M22" s="136"/>
      <c r="N22" s="137"/>
      <c r="O22" s="138"/>
      <c r="P22" s="30"/>
    </row>
    <row r="23" spans="1:20" ht="15.75" customHeight="1" thickBot="1" x14ac:dyDescent="0.35">
      <c r="A23" s="256"/>
      <c r="B23" s="292"/>
      <c r="C23" s="299" t="s">
        <v>138</v>
      </c>
      <c r="D23" s="223"/>
      <c r="E23" s="223"/>
      <c r="F23" s="223"/>
      <c r="G23" s="223"/>
      <c r="H23" s="223"/>
      <c r="I23" s="223"/>
      <c r="J23" s="223"/>
      <c r="K23" s="223"/>
      <c r="L23" s="224"/>
      <c r="M23" s="142"/>
      <c r="N23" s="143"/>
      <c r="O23" s="144"/>
      <c r="P23" s="30"/>
    </row>
    <row r="24" spans="1:20" ht="14.5" customHeight="1" thickBot="1" x14ac:dyDescent="0.35">
      <c r="A24" s="256"/>
      <c r="B24" s="181">
        <v>5</v>
      </c>
      <c r="C24" s="288" t="s">
        <v>139</v>
      </c>
      <c r="D24" s="226"/>
      <c r="E24" s="226"/>
      <c r="F24" s="226"/>
      <c r="G24" s="226"/>
      <c r="H24" s="226"/>
      <c r="I24" s="226"/>
      <c r="J24" s="226"/>
      <c r="K24" s="226"/>
      <c r="L24" s="227"/>
      <c r="M24" s="133"/>
      <c r="N24" s="134"/>
      <c r="O24" s="135"/>
      <c r="P24" s="30"/>
    </row>
    <row r="25" spans="1:20" ht="15.75" customHeight="1" thickBot="1" x14ac:dyDescent="0.35">
      <c r="A25" s="256"/>
      <c r="B25" s="180">
        <v>6</v>
      </c>
      <c r="C25" s="288" t="s">
        <v>140</v>
      </c>
      <c r="D25" s="226"/>
      <c r="E25" s="226"/>
      <c r="F25" s="226"/>
      <c r="G25" s="226"/>
      <c r="H25" s="226"/>
      <c r="I25" s="226"/>
      <c r="J25" s="226"/>
      <c r="K25" s="226"/>
      <c r="L25" s="227"/>
      <c r="M25" s="151"/>
      <c r="N25" s="152"/>
      <c r="O25" s="153"/>
      <c r="P25" s="30"/>
    </row>
    <row r="26" spans="1:20" ht="13.9" customHeight="1" x14ac:dyDescent="0.3">
      <c r="A26" s="256"/>
      <c r="B26" s="282">
        <v>7</v>
      </c>
      <c r="C26" s="293" t="s">
        <v>141</v>
      </c>
      <c r="D26" s="238"/>
      <c r="E26" s="238"/>
      <c r="F26" s="238"/>
      <c r="G26" s="238"/>
      <c r="H26" s="238"/>
      <c r="I26" s="238"/>
      <c r="J26" s="238"/>
      <c r="K26" s="238"/>
      <c r="L26" s="239"/>
      <c r="M26" s="145"/>
      <c r="N26" s="146"/>
      <c r="O26" s="147"/>
      <c r="P26" s="30"/>
    </row>
    <row r="27" spans="1:20" ht="13.9" customHeight="1" x14ac:dyDescent="0.3">
      <c r="A27" s="256"/>
      <c r="B27" s="287"/>
      <c r="C27" s="278" t="s">
        <v>142</v>
      </c>
      <c r="D27" s="221"/>
      <c r="E27" s="221"/>
      <c r="F27" s="221"/>
      <c r="G27" s="221"/>
      <c r="H27" s="221"/>
      <c r="I27" s="221"/>
      <c r="J27" s="221"/>
      <c r="K27" s="221"/>
      <c r="L27" s="222"/>
      <c r="M27" s="139"/>
      <c r="N27" s="140"/>
      <c r="O27" s="141"/>
      <c r="P27" s="30"/>
    </row>
    <row r="28" spans="1:20" ht="14.5" customHeight="1" thickBot="1" x14ac:dyDescent="0.35">
      <c r="A28" s="256"/>
      <c r="B28" s="292"/>
      <c r="C28" s="299" t="s">
        <v>143</v>
      </c>
      <c r="D28" s="223"/>
      <c r="E28" s="223"/>
      <c r="F28" s="223"/>
      <c r="G28" s="223"/>
      <c r="H28" s="223"/>
      <c r="I28" s="223"/>
      <c r="J28" s="223"/>
      <c r="K28" s="223"/>
      <c r="L28" s="224"/>
      <c r="M28" s="148"/>
      <c r="N28" s="149"/>
      <c r="O28" s="150"/>
      <c r="P28" s="30"/>
    </row>
    <row r="29" spans="1:20" ht="13.9" customHeight="1" x14ac:dyDescent="0.3">
      <c r="A29" s="256"/>
      <c r="B29" s="282">
        <v>8</v>
      </c>
      <c r="C29" s="293" t="s">
        <v>144</v>
      </c>
      <c r="D29" s="238"/>
      <c r="E29" s="238"/>
      <c r="F29" s="238"/>
      <c r="G29" s="238"/>
      <c r="H29" s="238"/>
      <c r="I29" s="238"/>
      <c r="J29" s="238"/>
      <c r="K29" s="238"/>
      <c r="L29" s="239"/>
      <c r="M29" s="136"/>
      <c r="N29" s="137"/>
      <c r="O29" s="138"/>
      <c r="P29" s="30"/>
    </row>
    <row r="30" spans="1:20" ht="13.9" customHeight="1" x14ac:dyDescent="0.3">
      <c r="A30" s="256"/>
      <c r="B30" s="287"/>
      <c r="C30" s="278" t="s">
        <v>145</v>
      </c>
      <c r="D30" s="221"/>
      <c r="E30" s="221"/>
      <c r="F30" s="221"/>
      <c r="G30" s="221"/>
      <c r="H30" s="221"/>
      <c r="I30" s="221"/>
      <c r="J30" s="221"/>
      <c r="K30" s="221"/>
      <c r="L30" s="222"/>
      <c r="M30" s="139"/>
      <c r="N30" s="140"/>
      <c r="O30" s="141"/>
      <c r="P30" s="30"/>
    </row>
    <row r="31" spans="1:20" ht="13.9" customHeight="1" x14ac:dyDescent="0.3">
      <c r="A31" s="256"/>
      <c r="B31" s="287"/>
      <c r="C31" s="278" t="s">
        <v>146</v>
      </c>
      <c r="D31" s="221"/>
      <c r="E31" s="221"/>
      <c r="F31" s="221"/>
      <c r="G31" s="221"/>
      <c r="H31" s="221"/>
      <c r="I31" s="221"/>
      <c r="J31" s="221"/>
      <c r="K31" s="221"/>
      <c r="L31" s="222"/>
      <c r="M31" s="139"/>
      <c r="N31" s="140"/>
      <c r="O31" s="141"/>
      <c r="P31" s="30"/>
    </row>
    <row r="32" spans="1:20" ht="14.5" customHeight="1" thickBot="1" x14ac:dyDescent="0.35">
      <c r="A32" s="256"/>
      <c r="B32" s="292"/>
      <c r="C32" s="314" t="s">
        <v>147</v>
      </c>
      <c r="D32" s="257"/>
      <c r="E32" s="257"/>
      <c r="F32" s="257"/>
      <c r="G32" s="257"/>
      <c r="H32" s="257"/>
      <c r="I32" s="257"/>
      <c r="J32" s="257"/>
      <c r="K32" s="257"/>
      <c r="L32" s="258"/>
      <c r="M32" s="142"/>
      <c r="N32" s="143"/>
      <c r="O32" s="144"/>
      <c r="P32" s="30"/>
    </row>
    <row r="33" spans="1:16" ht="14.5" customHeight="1" thickBot="1" x14ac:dyDescent="0.35">
      <c r="A33" s="256"/>
      <c r="B33" s="186">
        <v>9</v>
      </c>
      <c r="C33" s="288" t="s">
        <v>148</v>
      </c>
      <c r="D33" s="226"/>
      <c r="E33" s="226"/>
      <c r="F33" s="226"/>
      <c r="G33" s="226"/>
      <c r="H33" s="226"/>
      <c r="I33" s="226"/>
      <c r="J33" s="226"/>
      <c r="K33" s="226"/>
      <c r="L33" s="227"/>
      <c r="M33" s="133"/>
      <c r="N33" s="134"/>
      <c r="O33" s="135"/>
      <c r="P33" s="30"/>
    </row>
    <row r="34" spans="1:16" ht="13.9" customHeight="1" x14ac:dyDescent="0.3">
      <c r="A34" s="256"/>
      <c r="B34" s="282">
        <v>10</v>
      </c>
      <c r="C34" s="293" t="s">
        <v>149</v>
      </c>
      <c r="D34" s="238"/>
      <c r="E34" s="238"/>
      <c r="F34" s="238"/>
      <c r="G34" s="238"/>
      <c r="H34" s="238"/>
      <c r="I34" s="238"/>
      <c r="J34" s="238"/>
      <c r="K34" s="238"/>
      <c r="L34" s="239"/>
      <c r="M34" s="136"/>
      <c r="N34" s="137"/>
      <c r="O34" s="138"/>
      <c r="P34" s="30"/>
    </row>
    <row r="35" spans="1:16" ht="14.5" customHeight="1" thickBot="1" x14ac:dyDescent="0.35">
      <c r="A35" s="256"/>
      <c r="B35" s="292"/>
      <c r="C35" s="299" t="s">
        <v>150</v>
      </c>
      <c r="D35" s="223"/>
      <c r="E35" s="223"/>
      <c r="F35" s="223"/>
      <c r="G35" s="223"/>
      <c r="H35" s="223"/>
      <c r="I35" s="223"/>
      <c r="J35" s="223"/>
      <c r="K35" s="223"/>
      <c r="L35" s="224"/>
      <c r="M35" s="142"/>
      <c r="N35" s="143"/>
      <c r="O35" s="144"/>
      <c r="P35" s="30"/>
    </row>
    <row r="36" spans="1:16" ht="14.5" customHeight="1" thickBot="1" x14ac:dyDescent="0.35">
      <c r="A36" s="256"/>
      <c r="B36" s="48">
        <v>11</v>
      </c>
      <c r="C36" s="225" t="s">
        <v>151</v>
      </c>
      <c r="D36" s="226"/>
      <c r="E36" s="226"/>
      <c r="F36" s="226"/>
      <c r="G36" s="226"/>
      <c r="H36" s="226"/>
      <c r="I36" s="226"/>
      <c r="J36" s="226"/>
      <c r="K36" s="226"/>
      <c r="L36" s="227"/>
      <c r="M36" s="133"/>
      <c r="N36" s="134"/>
      <c r="O36" s="135"/>
      <c r="P36" s="30"/>
    </row>
    <row r="37" spans="1:16" ht="14.5" customHeight="1" thickBot="1" x14ac:dyDescent="0.35">
      <c r="A37" s="343"/>
      <c r="B37" s="48">
        <v>12</v>
      </c>
      <c r="C37" s="225" t="s">
        <v>152</v>
      </c>
      <c r="D37" s="226"/>
      <c r="E37" s="226"/>
      <c r="F37" s="226"/>
      <c r="G37" s="226"/>
      <c r="H37" s="226"/>
      <c r="I37" s="226"/>
      <c r="J37" s="226"/>
      <c r="K37" s="226"/>
      <c r="L37" s="227"/>
      <c r="M37" s="154"/>
      <c r="N37" s="155"/>
      <c r="O37" s="156"/>
      <c r="P37" s="30"/>
    </row>
    <row r="39" spans="1:16" ht="14.5" thickBot="1" x14ac:dyDescent="0.35"/>
    <row r="40" spans="1:16" x14ac:dyDescent="0.3">
      <c r="A40" s="228" t="s">
        <v>18</v>
      </c>
      <c r="B40" s="229"/>
      <c r="C40" s="229"/>
      <c r="D40" s="229"/>
      <c r="E40" s="229"/>
      <c r="F40" s="229"/>
      <c r="G40" s="229"/>
      <c r="H40" s="229"/>
      <c r="I40" s="229"/>
      <c r="J40" s="229"/>
      <c r="K40" s="229"/>
      <c r="L40" s="229"/>
      <c r="M40" s="229"/>
      <c r="N40" s="229"/>
      <c r="O40" s="230"/>
    </row>
    <row r="41" spans="1:16" x14ac:dyDescent="0.3">
      <c r="A41" s="231"/>
      <c r="B41" s="232"/>
      <c r="C41" s="232"/>
      <c r="D41" s="232"/>
      <c r="E41" s="232"/>
      <c r="F41" s="232"/>
      <c r="G41" s="232"/>
      <c r="H41" s="232"/>
      <c r="I41" s="232"/>
      <c r="J41" s="232"/>
      <c r="K41" s="232"/>
      <c r="L41" s="232"/>
      <c r="M41" s="232"/>
      <c r="N41" s="232"/>
      <c r="O41" s="233"/>
    </row>
    <row r="42" spans="1:16" x14ac:dyDescent="0.3">
      <c r="A42" s="231"/>
      <c r="B42" s="232"/>
      <c r="C42" s="232"/>
      <c r="D42" s="232"/>
      <c r="E42" s="232"/>
      <c r="F42" s="232"/>
      <c r="G42" s="232"/>
      <c r="H42" s="232"/>
      <c r="I42" s="232"/>
      <c r="J42" s="232"/>
      <c r="K42" s="232"/>
      <c r="L42" s="232"/>
      <c r="M42" s="232"/>
      <c r="N42" s="232"/>
      <c r="O42" s="233"/>
    </row>
    <row r="43" spans="1:16" ht="14.5" thickBot="1" x14ac:dyDescent="0.35">
      <c r="A43" s="234"/>
      <c r="B43" s="235"/>
      <c r="C43" s="235"/>
      <c r="D43" s="235"/>
      <c r="E43" s="235"/>
      <c r="F43" s="235"/>
      <c r="G43" s="235"/>
      <c r="H43" s="235"/>
      <c r="I43" s="235"/>
      <c r="J43" s="235"/>
      <c r="K43" s="235"/>
      <c r="L43" s="235"/>
      <c r="M43" s="235"/>
      <c r="N43" s="235"/>
      <c r="O43" s="236"/>
    </row>
    <row r="44" spans="1:16" x14ac:dyDescent="0.3">
      <c r="G44" s="22"/>
      <c r="H44" s="22"/>
      <c r="I44" s="22"/>
      <c r="J44" s="22"/>
    </row>
    <row r="45" spans="1:16" x14ac:dyDescent="0.3">
      <c r="A45" s="116" t="s">
        <v>75</v>
      </c>
      <c r="B45" s="116"/>
      <c r="C45" s="116"/>
      <c r="D45" s="116"/>
      <c r="H45" s="22"/>
      <c r="J45" s="22"/>
    </row>
    <row r="46" spans="1:16" x14ac:dyDescent="0.3">
      <c r="A46" s="220" t="s">
        <v>76</v>
      </c>
      <c r="B46" s="220"/>
      <c r="C46" s="220"/>
      <c r="D46" s="220"/>
      <c r="K46" s="23"/>
      <c r="L46" s="23"/>
      <c r="M46" s="23"/>
      <c r="N46" s="23"/>
    </row>
    <row r="47" spans="1:16" x14ac:dyDescent="0.3">
      <c r="A47" s="220" t="s">
        <v>77</v>
      </c>
      <c r="B47" s="220"/>
      <c r="C47" s="220"/>
      <c r="D47" s="220"/>
    </row>
    <row r="50" spans="1:1" x14ac:dyDescent="0.3">
      <c r="A50" s="32"/>
    </row>
  </sheetData>
  <sheetProtection algorithmName="SHA-512" hashValue="2k7uSm03Nvo5kT7H3hP4chnsNK6drUOD7o19phT64AN2jj5QUvHLI2oZ1+MAIrNjmlJMYGe4OtrKvcjd0+zS2Q==" saltValue="YtHbxCiNTCn4dW55Ayll3Q==" spinCount="100000" sheet="1" objects="1" scenarios="1"/>
  <mergeCells count="41">
    <mergeCell ref="F2:O2"/>
    <mergeCell ref="F3:O4"/>
    <mergeCell ref="C37:L37"/>
    <mergeCell ref="B22:B23"/>
    <mergeCell ref="K12:O12"/>
    <mergeCell ref="K13:O13"/>
    <mergeCell ref="K14:O14"/>
    <mergeCell ref="K15:O15"/>
    <mergeCell ref="C35:L35"/>
    <mergeCell ref="C36:L36"/>
    <mergeCell ref="C17:L17"/>
    <mergeCell ref="I12:J14"/>
    <mergeCell ref="A18:A37"/>
    <mergeCell ref="B18:B19"/>
    <mergeCell ref="C18:L18"/>
    <mergeCell ref="C19:L19"/>
    <mergeCell ref="C20:L20"/>
    <mergeCell ref="C21:L21"/>
    <mergeCell ref="C22:L22"/>
    <mergeCell ref="C33:L33"/>
    <mergeCell ref="C24:L24"/>
    <mergeCell ref="C25:L25"/>
    <mergeCell ref="B26:B28"/>
    <mergeCell ref="C26:L26"/>
    <mergeCell ref="C28:L28"/>
    <mergeCell ref="A46:D46"/>
    <mergeCell ref="A47:D47"/>
    <mergeCell ref="A7:B7"/>
    <mergeCell ref="A10:B10"/>
    <mergeCell ref="A12:A13"/>
    <mergeCell ref="B12:G13"/>
    <mergeCell ref="C23:L23"/>
    <mergeCell ref="C27:L27"/>
    <mergeCell ref="C30:L30"/>
    <mergeCell ref="C31:L31"/>
    <mergeCell ref="B29:B32"/>
    <mergeCell ref="C29:L29"/>
    <mergeCell ref="C32:L32"/>
    <mergeCell ref="A40:O43"/>
    <mergeCell ref="B34:B35"/>
    <mergeCell ref="C34:L34"/>
  </mergeCells>
  <conditionalFormatting sqref="C18:L37">
    <cfRule type="expression" dxfId="21" priority="1" stopIfTrue="1">
      <formula>N18="X"</formula>
    </cfRule>
    <cfRule type="expression" dxfId="20" priority="2" stopIfTrue="1">
      <formula>AND(N18&lt;&gt;"",N18=0)</formula>
    </cfRule>
    <cfRule type="expression" dxfId="19" priority="3" stopIfTrue="1">
      <formula>N18=1</formula>
    </cfRule>
    <cfRule type="expression" dxfId="18" priority="4" stopIfTrue="1">
      <formula>AND(M18=1,N18="x")</formula>
    </cfRule>
    <cfRule type="expression" dxfId="17" priority="5" stopIfTrue="1">
      <formula>AND(M18="x",N18&lt;&gt;"",N18=0)</formula>
    </cfRule>
    <cfRule type="expression" dxfId="16" priority="6" stopIfTrue="1">
      <formula>AND(M18="x",N18=1)</formula>
    </cfRule>
    <cfRule type="expression" dxfId="15" priority="7" stopIfTrue="1">
      <formula>AND(M18&lt;&gt;"",M18=0,N18=1)</formula>
    </cfRule>
    <cfRule type="expression" dxfId="14" priority="8" stopIfTrue="1">
      <formula>AND(M18=0,M18&lt;&gt;"")</formula>
    </cfRule>
    <cfRule type="expression" dxfId="13" priority="9" stopIfTrue="1">
      <formula>M18="x"</formula>
    </cfRule>
    <cfRule type="expression" dxfId="12" priority="10" stopIfTrue="1">
      <formula>AND(M18=1,N18=0,N18&lt;&gt;"")</formula>
    </cfRule>
    <cfRule type="expression" dxfId="11" priority="11" stopIfTrue="1">
      <formula>M18=1</formula>
    </cfRule>
  </conditionalFormatting>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dimension ref="A1:T71"/>
  <sheetViews>
    <sheetView topLeftCell="D4" zoomScaleNormal="100" workbookViewId="0">
      <selection activeCell="O11" sqref="O11"/>
    </sheetView>
  </sheetViews>
  <sheetFormatPr defaultRowHeight="14" x14ac:dyDescent="0.3"/>
  <cols>
    <col min="1" max="1" width="13.81640625" style="2" customWidth="1"/>
    <col min="2" max="12" width="9.26953125" style="2" customWidth="1"/>
    <col min="13" max="13" width="10" style="2" customWidth="1"/>
    <col min="14" max="14" width="9.26953125" style="2" customWidth="1"/>
    <col min="15" max="15" width="13.269531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42</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73</v>
      </c>
      <c r="B6" s="106" t="s">
        <v>74</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61" t="s">
        <v>17</v>
      </c>
      <c r="O7" s="62" t="s">
        <v>2</v>
      </c>
      <c r="Q7" s="10"/>
    </row>
    <row r="8" spans="1:17" x14ac:dyDescent="0.3">
      <c r="A8" s="64" t="s">
        <v>3</v>
      </c>
      <c r="B8" s="117"/>
      <c r="C8" s="66">
        <f>SUM(M18)</f>
        <v>0</v>
      </c>
      <c r="D8" s="59">
        <f>SUM(M19:M21)</f>
        <v>0</v>
      </c>
      <c r="E8" s="59">
        <f>SUM(M22:M23)</f>
        <v>0</v>
      </c>
      <c r="F8" s="59">
        <f>SUM(M24:M25)</f>
        <v>0</v>
      </c>
      <c r="G8" s="59">
        <f>SUM(M26:M29)</f>
        <v>0</v>
      </c>
      <c r="H8" s="59">
        <f>SUM(M30:M33)</f>
        <v>0</v>
      </c>
      <c r="I8" s="59">
        <f>SUM(M34:M38)</f>
        <v>0</v>
      </c>
      <c r="J8" s="59">
        <f>SUM(M39:M42)</f>
        <v>0</v>
      </c>
      <c r="K8" s="59">
        <f>SUM(M43:M49)</f>
        <v>0</v>
      </c>
      <c r="L8" s="59">
        <f>SUM(M50:M51)</f>
        <v>0</v>
      </c>
      <c r="M8" s="59">
        <f>SUM(M52:M54)</f>
        <v>0</v>
      </c>
      <c r="N8" s="59">
        <f>SUM(M55:M58)</f>
        <v>0</v>
      </c>
      <c r="O8" s="60">
        <f>SUM(C8:N8)</f>
        <v>0</v>
      </c>
    </row>
    <row r="9" spans="1:17" ht="14.5" thickBot="1" x14ac:dyDescent="0.35">
      <c r="A9" s="65" t="s">
        <v>4</v>
      </c>
      <c r="B9" s="118"/>
      <c r="C9" s="67">
        <f>SUM(N18)</f>
        <v>0</v>
      </c>
      <c r="D9" s="51">
        <f>SUM(N19:N21)</f>
        <v>0</v>
      </c>
      <c r="E9" s="51">
        <f>SUM(N22:N23)</f>
        <v>0</v>
      </c>
      <c r="F9" s="51">
        <f>SUM(N24:N25)</f>
        <v>0</v>
      </c>
      <c r="G9" s="51">
        <f>SUM(N26:N29)</f>
        <v>0</v>
      </c>
      <c r="H9" s="51">
        <f>SUM(N30:N33)</f>
        <v>0</v>
      </c>
      <c r="I9" s="51">
        <f>SUM(N34:N38)</f>
        <v>0</v>
      </c>
      <c r="J9" s="51">
        <f>SUM(N39:N42)</f>
        <v>0</v>
      </c>
      <c r="K9" s="51">
        <f>SUM(N43:N49)</f>
        <v>0</v>
      </c>
      <c r="L9" s="51">
        <f>SUM(N50:N51)</f>
        <v>0</v>
      </c>
      <c r="M9" s="51">
        <f>SUM(N52:N54)</f>
        <v>0</v>
      </c>
      <c r="N9" s="51">
        <f>SUM(N55:N58)</f>
        <v>0</v>
      </c>
      <c r="O9" s="52">
        <f>SUM(C9:N9)</f>
        <v>0</v>
      </c>
    </row>
    <row r="10" spans="1:17" ht="14.5" thickBot="1" x14ac:dyDescent="0.35">
      <c r="A10" s="242" t="s">
        <v>44</v>
      </c>
      <c r="B10" s="243"/>
      <c r="C10" s="68">
        <f>COUNTA(C18)</f>
        <v>1</v>
      </c>
      <c r="D10" s="53">
        <f>COUNTA(C19:L21)</f>
        <v>3</v>
      </c>
      <c r="E10" s="53">
        <f>COUNTA(C22:L23)</f>
        <v>2</v>
      </c>
      <c r="F10" s="53">
        <f>COUNTA(C24:L25)</f>
        <v>2</v>
      </c>
      <c r="G10" s="53">
        <f>COUNTA(C26:L29)</f>
        <v>4</v>
      </c>
      <c r="H10" s="53">
        <f>COUNTA(C30:L33)</f>
        <v>4</v>
      </c>
      <c r="I10" s="53">
        <f>COUNTA(C34:L38)</f>
        <v>5</v>
      </c>
      <c r="J10" s="53">
        <f>COUNTA(C39:L42)</f>
        <v>4</v>
      </c>
      <c r="K10" s="53">
        <f>COUNTA(C43:L49)</f>
        <v>7</v>
      </c>
      <c r="L10" s="53">
        <f>COUNTA(C50:L51)</f>
        <v>2</v>
      </c>
      <c r="M10" s="53">
        <f>COUNTA(C52:L54)</f>
        <v>3</v>
      </c>
      <c r="N10" s="53">
        <f>COUNTA(C55:L58)</f>
        <v>4</v>
      </c>
      <c r="O10" s="54">
        <f>SUM(C10:N10)</f>
        <v>41</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2.2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5" t="s">
        <v>20</v>
      </c>
      <c r="B17" s="25" t="s">
        <v>21</v>
      </c>
      <c r="C17" s="346" t="s">
        <v>22</v>
      </c>
      <c r="D17" s="347"/>
      <c r="E17" s="347"/>
      <c r="F17" s="347"/>
      <c r="G17" s="347"/>
      <c r="H17" s="347"/>
      <c r="I17" s="347"/>
      <c r="J17" s="347"/>
      <c r="K17" s="347"/>
      <c r="L17" s="348"/>
      <c r="M17" s="43" t="s">
        <v>3</v>
      </c>
      <c r="N17" s="26" t="s">
        <v>4</v>
      </c>
      <c r="O17" s="44" t="s">
        <v>23</v>
      </c>
      <c r="R17" s="28"/>
    </row>
    <row r="18" spans="1:20" ht="14.5" customHeight="1" thickBot="1" x14ac:dyDescent="0.35">
      <c r="A18" s="255" t="s">
        <v>43</v>
      </c>
      <c r="B18" s="184">
        <v>1</v>
      </c>
      <c r="C18" s="290" t="s">
        <v>92</v>
      </c>
      <c r="D18" s="210"/>
      <c r="E18" s="210"/>
      <c r="F18" s="210"/>
      <c r="G18" s="210"/>
      <c r="H18" s="210"/>
      <c r="I18" s="210"/>
      <c r="J18" s="210"/>
      <c r="K18" s="210"/>
      <c r="L18" s="291"/>
      <c r="M18" s="134"/>
      <c r="N18" s="134"/>
      <c r="O18" s="135"/>
      <c r="T18" s="29"/>
    </row>
    <row r="19" spans="1:20" ht="13.9" customHeight="1" x14ac:dyDescent="0.3">
      <c r="A19" s="256"/>
      <c r="B19" s="282">
        <v>2</v>
      </c>
      <c r="C19" s="293" t="s">
        <v>93</v>
      </c>
      <c r="D19" s="238"/>
      <c r="E19" s="238"/>
      <c r="F19" s="238"/>
      <c r="G19" s="238"/>
      <c r="H19" s="238"/>
      <c r="I19" s="238"/>
      <c r="J19" s="238"/>
      <c r="K19" s="238"/>
      <c r="L19" s="239"/>
      <c r="M19" s="136"/>
      <c r="N19" s="137"/>
      <c r="O19" s="138"/>
      <c r="T19" s="29"/>
    </row>
    <row r="20" spans="1:20" ht="13.9" customHeight="1" x14ac:dyDescent="0.3">
      <c r="A20" s="256"/>
      <c r="B20" s="287"/>
      <c r="C20" s="278" t="s">
        <v>94</v>
      </c>
      <c r="D20" s="221"/>
      <c r="E20" s="221"/>
      <c r="F20" s="221"/>
      <c r="G20" s="221"/>
      <c r="H20" s="221"/>
      <c r="I20" s="221"/>
      <c r="J20" s="221"/>
      <c r="K20" s="221"/>
      <c r="L20" s="222"/>
      <c r="M20" s="139"/>
      <c r="N20" s="140"/>
      <c r="O20" s="141"/>
      <c r="T20" s="29"/>
    </row>
    <row r="21" spans="1:20" ht="14.5" customHeight="1" thickBot="1" x14ac:dyDescent="0.35">
      <c r="A21" s="256"/>
      <c r="B21" s="292"/>
      <c r="C21" s="299" t="s">
        <v>95</v>
      </c>
      <c r="D21" s="223"/>
      <c r="E21" s="223"/>
      <c r="F21" s="223"/>
      <c r="G21" s="223"/>
      <c r="H21" s="223"/>
      <c r="I21" s="223"/>
      <c r="J21" s="223"/>
      <c r="K21" s="223"/>
      <c r="L21" s="224"/>
      <c r="M21" s="142"/>
      <c r="N21" s="143"/>
      <c r="O21" s="144"/>
      <c r="T21" s="29"/>
    </row>
    <row r="22" spans="1:20" ht="13.9" customHeight="1" x14ac:dyDescent="0.3">
      <c r="A22" s="256"/>
      <c r="B22" s="282">
        <v>3</v>
      </c>
      <c r="C22" s="290" t="s">
        <v>96</v>
      </c>
      <c r="D22" s="210"/>
      <c r="E22" s="210"/>
      <c r="F22" s="210"/>
      <c r="G22" s="210"/>
      <c r="H22" s="210"/>
      <c r="I22" s="210"/>
      <c r="J22" s="210"/>
      <c r="K22" s="210"/>
      <c r="L22" s="237"/>
      <c r="M22" s="145"/>
      <c r="N22" s="146"/>
      <c r="O22" s="147"/>
      <c r="P22" s="30"/>
    </row>
    <row r="23" spans="1:20" ht="14.5" customHeight="1" thickBot="1" x14ac:dyDescent="0.35">
      <c r="A23" s="256"/>
      <c r="B23" s="292"/>
      <c r="C23" s="299" t="s">
        <v>97</v>
      </c>
      <c r="D23" s="223"/>
      <c r="E23" s="223"/>
      <c r="F23" s="223"/>
      <c r="G23" s="223"/>
      <c r="H23" s="223"/>
      <c r="I23" s="223"/>
      <c r="J23" s="223"/>
      <c r="K23" s="223"/>
      <c r="L23" s="224"/>
      <c r="M23" s="148"/>
      <c r="N23" s="149"/>
      <c r="O23" s="150"/>
      <c r="P23" s="30"/>
    </row>
    <row r="24" spans="1:20" ht="15" customHeight="1" x14ac:dyDescent="0.3">
      <c r="A24" s="256"/>
      <c r="B24" s="282">
        <v>4</v>
      </c>
      <c r="C24" s="290" t="s">
        <v>98</v>
      </c>
      <c r="D24" s="210"/>
      <c r="E24" s="210"/>
      <c r="F24" s="210"/>
      <c r="G24" s="210"/>
      <c r="H24" s="210"/>
      <c r="I24" s="210"/>
      <c r="J24" s="210"/>
      <c r="K24" s="210"/>
      <c r="L24" s="237"/>
      <c r="M24" s="136"/>
      <c r="N24" s="137"/>
      <c r="O24" s="138"/>
      <c r="P24" s="30"/>
    </row>
    <row r="25" spans="1:20" ht="15.75" customHeight="1" thickBot="1" x14ac:dyDescent="0.35">
      <c r="A25" s="256"/>
      <c r="B25" s="292"/>
      <c r="C25" s="299" t="s">
        <v>99</v>
      </c>
      <c r="D25" s="223"/>
      <c r="E25" s="223"/>
      <c r="F25" s="223"/>
      <c r="G25" s="223"/>
      <c r="H25" s="223"/>
      <c r="I25" s="223"/>
      <c r="J25" s="223"/>
      <c r="K25" s="223"/>
      <c r="L25" s="224"/>
      <c r="M25" s="142"/>
      <c r="N25" s="143"/>
      <c r="O25" s="144"/>
      <c r="P25" s="30"/>
    </row>
    <row r="26" spans="1:20" ht="13.9" customHeight="1" x14ac:dyDescent="0.3">
      <c r="A26" s="256"/>
      <c r="B26" s="282">
        <v>5</v>
      </c>
      <c r="C26" s="290" t="s">
        <v>100</v>
      </c>
      <c r="D26" s="210"/>
      <c r="E26" s="210"/>
      <c r="F26" s="210"/>
      <c r="G26" s="210"/>
      <c r="H26" s="210"/>
      <c r="I26" s="210"/>
      <c r="J26" s="210"/>
      <c r="K26" s="210"/>
      <c r="L26" s="237"/>
      <c r="M26" s="145"/>
      <c r="N26" s="146"/>
      <c r="O26" s="147"/>
      <c r="P26" s="30"/>
    </row>
    <row r="27" spans="1:20" ht="13.9" customHeight="1" x14ac:dyDescent="0.3">
      <c r="A27" s="256"/>
      <c r="B27" s="287"/>
      <c r="C27" s="278" t="s">
        <v>101</v>
      </c>
      <c r="D27" s="221"/>
      <c r="E27" s="221"/>
      <c r="F27" s="221"/>
      <c r="G27" s="221"/>
      <c r="H27" s="221"/>
      <c r="I27" s="221"/>
      <c r="J27" s="221"/>
      <c r="K27" s="221"/>
      <c r="L27" s="222"/>
      <c r="M27" s="139"/>
      <c r="N27" s="140"/>
      <c r="O27" s="141"/>
      <c r="P27" s="30"/>
    </row>
    <row r="28" spans="1:20" ht="13.9" customHeight="1" x14ac:dyDescent="0.3">
      <c r="A28" s="256"/>
      <c r="B28" s="287"/>
      <c r="C28" s="278" t="s">
        <v>102</v>
      </c>
      <c r="D28" s="221"/>
      <c r="E28" s="221"/>
      <c r="F28" s="221"/>
      <c r="G28" s="221"/>
      <c r="H28" s="221"/>
      <c r="I28" s="221"/>
      <c r="J28" s="221"/>
      <c r="K28" s="221"/>
      <c r="L28" s="222"/>
      <c r="M28" s="139"/>
      <c r="N28" s="140"/>
      <c r="O28" s="141"/>
      <c r="P28" s="30"/>
    </row>
    <row r="29" spans="1:20" ht="14.5" customHeight="1" thickBot="1" x14ac:dyDescent="0.35">
      <c r="A29" s="256"/>
      <c r="B29" s="292"/>
      <c r="C29" s="299" t="s">
        <v>103</v>
      </c>
      <c r="D29" s="223"/>
      <c r="E29" s="223"/>
      <c r="F29" s="223"/>
      <c r="G29" s="223"/>
      <c r="H29" s="223"/>
      <c r="I29" s="223"/>
      <c r="J29" s="223"/>
      <c r="K29" s="223"/>
      <c r="L29" s="224"/>
      <c r="M29" s="148"/>
      <c r="N29" s="149"/>
      <c r="O29" s="150"/>
      <c r="P29" s="30"/>
    </row>
    <row r="30" spans="1:20" ht="15" customHeight="1" x14ac:dyDescent="0.3">
      <c r="A30" s="256"/>
      <c r="B30" s="282">
        <v>6</v>
      </c>
      <c r="C30" s="290" t="s">
        <v>104</v>
      </c>
      <c r="D30" s="210"/>
      <c r="E30" s="210"/>
      <c r="F30" s="210"/>
      <c r="G30" s="210"/>
      <c r="H30" s="210"/>
      <c r="I30" s="210"/>
      <c r="J30" s="210"/>
      <c r="K30" s="210"/>
      <c r="L30" s="237"/>
      <c r="M30" s="136"/>
      <c r="N30" s="137"/>
      <c r="O30" s="138"/>
      <c r="P30" s="30"/>
    </row>
    <row r="31" spans="1:20" ht="15" customHeight="1" x14ac:dyDescent="0.3">
      <c r="A31" s="256"/>
      <c r="B31" s="287"/>
      <c r="C31" s="278" t="s">
        <v>105</v>
      </c>
      <c r="D31" s="221"/>
      <c r="E31" s="221"/>
      <c r="F31" s="221"/>
      <c r="G31" s="221"/>
      <c r="H31" s="221"/>
      <c r="I31" s="221"/>
      <c r="J31" s="221"/>
      <c r="K31" s="221"/>
      <c r="L31" s="222"/>
      <c r="M31" s="139"/>
      <c r="N31" s="140"/>
      <c r="O31" s="141"/>
      <c r="P31" s="30"/>
    </row>
    <row r="32" spans="1:20" ht="15" customHeight="1" x14ac:dyDescent="0.3">
      <c r="A32" s="256"/>
      <c r="B32" s="287"/>
      <c r="C32" s="278" t="s">
        <v>106</v>
      </c>
      <c r="D32" s="221"/>
      <c r="E32" s="221"/>
      <c r="F32" s="221"/>
      <c r="G32" s="221"/>
      <c r="H32" s="221"/>
      <c r="I32" s="221"/>
      <c r="J32" s="221"/>
      <c r="K32" s="221"/>
      <c r="L32" s="222"/>
      <c r="M32" s="139"/>
      <c r="N32" s="140"/>
      <c r="O32" s="141"/>
      <c r="P32" s="30"/>
    </row>
    <row r="33" spans="1:16" ht="15.75" customHeight="1" thickBot="1" x14ac:dyDescent="0.35">
      <c r="A33" s="256"/>
      <c r="B33" s="292"/>
      <c r="C33" s="299" t="s">
        <v>107</v>
      </c>
      <c r="D33" s="223"/>
      <c r="E33" s="223"/>
      <c r="F33" s="223"/>
      <c r="G33" s="223"/>
      <c r="H33" s="223"/>
      <c r="I33" s="223"/>
      <c r="J33" s="223"/>
      <c r="K33" s="223"/>
      <c r="L33" s="224"/>
      <c r="M33" s="142"/>
      <c r="N33" s="143"/>
      <c r="O33" s="144"/>
      <c r="P33" s="30"/>
    </row>
    <row r="34" spans="1:16" ht="13.9" customHeight="1" x14ac:dyDescent="0.3">
      <c r="A34" s="256"/>
      <c r="B34" s="282">
        <v>7</v>
      </c>
      <c r="C34" s="290" t="s">
        <v>108</v>
      </c>
      <c r="D34" s="210"/>
      <c r="E34" s="210"/>
      <c r="F34" s="210"/>
      <c r="G34" s="210"/>
      <c r="H34" s="210"/>
      <c r="I34" s="210"/>
      <c r="J34" s="210"/>
      <c r="K34" s="210"/>
      <c r="L34" s="237"/>
      <c r="M34" s="145"/>
      <c r="N34" s="146"/>
      <c r="O34" s="147"/>
      <c r="P34" s="30"/>
    </row>
    <row r="35" spans="1:16" ht="13.9" customHeight="1" x14ac:dyDescent="0.3">
      <c r="A35" s="256"/>
      <c r="B35" s="287"/>
      <c r="C35" s="278" t="s">
        <v>109</v>
      </c>
      <c r="D35" s="221"/>
      <c r="E35" s="221"/>
      <c r="F35" s="221"/>
      <c r="G35" s="221"/>
      <c r="H35" s="221"/>
      <c r="I35" s="221"/>
      <c r="J35" s="221"/>
      <c r="K35" s="221"/>
      <c r="L35" s="222"/>
      <c r="M35" s="139"/>
      <c r="N35" s="140"/>
      <c r="O35" s="141"/>
      <c r="P35" s="30"/>
    </row>
    <row r="36" spans="1:16" ht="13.9" customHeight="1" x14ac:dyDescent="0.3">
      <c r="A36" s="256"/>
      <c r="B36" s="287"/>
      <c r="C36" s="278" t="s">
        <v>110</v>
      </c>
      <c r="D36" s="221"/>
      <c r="E36" s="221"/>
      <c r="F36" s="221"/>
      <c r="G36" s="221"/>
      <c r="H36" s="221"/>
      <c r="I36" s="221"/>
      <c r="J36" s="221"/>
      <c r="K36" s="221"/>
      <c r="L36" s="222"/>
      <c r="M36" s="139"/>
      <c r="N36" s="140"/>
      <c r="O36" s="141"/>
      <c r="P36" s="30"/>
    </row>
    <row r="37" spans="1:16" ht="13.9" customHeight="1" x14ac:dyDescent="0.3">
      <c r="A37" s="256"/>
      <c r="B37" s="287"/>
      <c r="C37" s="278" t="s">
        <v>111</v>
      </c>
      <c r="D37" s="221"/>
      <c r="E37" s="221"/>
      <c r="F37" s="221"/>
      <c r="G37" s="221"/>
      <c r="H37" s="221"/>
      <c r="I37" s="221"/>
      <c r="J37" s="221"/>
      <c r="K37" s="221"/>
      <c r="L37" s="222"/>
      <c r="M37" s="139"/>
      <c r="N37" s="140"/>
      <c r="O37" s="141"/>
      <c r="P37" s="30"/>
    </row>
    <row r="38" spans="1:16" ht="14.5" customHeight="1" thickBot="1" x14ac:dyDescent="0.35">
      <c r="A38" s="256"/>
      <c r="B38" s="292"/>
      <c r="C38" s="299" t="s">
        <v>112</v>
      </c>
      <c r="D38" s="223"/>
      <c r="E38" s="223"/>
      <c r="F38" s="223"/>
      <c r="G38" s="223"/>
      <c r="H38" s="223"/>
      <c r="I38" s="223"/>
      <c r="J38" s="223"/>
      <c r="K38" s="223"/>
      <c r="L38" s="224"/>
      <c r="M38" s="148"/>
      <c r="N38" s="149"/>
      <c r="O38" s="150"/>
      <c r="P38" s="30"/>
    </row>
    <row r="39" spans="1:16" ht="13.9" customHeight="1" x14ac:dyDescent="0.3">
      <c r="A39" s="256"/>
      <c r="B39" s="282">
        <v>8</v>
      </c>
      <c r="C39" s="290" t="s">
        <v>113</v>
      </c>
      <c r="D39" s="210"/>
      <c r="E39" s="210"/>
      <c r="F39" s="210"/>
      <c r="G39" s="210"/>
      <c r="H39" s="210"/>
      <c r="I39" s="210"/>
      <c r="J39" s="210"/>
      <c r="K39" s="210"/>
      <c r="L39" s="237"/>
      <c r="M39" s="136"/>
      <c r="N39" s="137"/>
      <c r="O39" s="138"/>
      <c r="P39" s="30"/>
    </row>
    <row r="40" spans="1:16" ht="13.9" customHeight="1" x14ac:dyDescent="0.3">
      <c r="A40" s="256"/>
      <c r="B40" s="287"/>
      <c r="C40" s="278" t="s">
        <v>114</v>
      </c>
      <c r="D40" s="221"/>
      <c r="E40" s="221"/>
      <c r="F40" s="221"/>
      <c r="G40" s="221"/>
      <c r="H40" s="221"/>
      <c r="I40" s="221"/>
      <c r="J40" s="221"/>
      <c r="K40" s="221"/>
      <c r="L40" s="222"/>
      <c r="M40" s="139"/>
      <c r="N40" s="140"/>
      <c r="O40" s="141"/>
      <c r="P40" s="30"/>
    </row>
    <row r="41" spans="1:16" ht="13.9" customHeight="1" x14ac:dyDescent="0.3">
      <c r="A41" s="256"/>
      <c r="B41" s="287"/>
      <c r="C41" s="278" t="s">
        <v>115</v>
      </c>
      <c r="D41" s="221"/>
      <c r="E41" s="221"/>
      <c r="F41" s="221"/>
      <c r="G41" s="221"/>
      <c r="H41" s="221"/>
      <c r="I41" s="221"/>
      <c r="J41" s="221"/>
      <c r="K41" s="221"/>
      <c r="L41" s="222"/>
      <c r="M41" s="139"/>
      <c r="N41" s="140"/>
      <c r="O41" s="141"/>
      <c r="P41" s="30"/>
    </row>
    <row r="42" spans="1:16" ht="14.5" customHeight="1" thickBot="1" x14ac:dyDescent="0.35">
      <c r="A42" s="256"/>
      <c r="B42" s="292"/>
      <c r="C42" s="299" t="s">
        <v>116</v>
      </c>
      <c r="D42" s="223"/>
      <c r="E42" s="223"/>
      <c r="F42" s="223"/>
      <c r="G42" s="223"/>
      <c r="H42" s="223"/>
      <c r="I42" s="223"/>
      <c r="J42" s="223"/>
      <c r="K42" s="223"/>
      <c r="L42" s="224"/>
      <c r="M42" s="142"/>
      <c r="N42" s="143"/>
      <c r="O42" s="144"/>
      <c r="P42" s="30"/>
    </row>
    <row r="43" spans="1:16" ht="13.9" customHeight="1" x14ac:dyDescent="0.3">
      <c r="A43" s="256"/>
      <c r="B43" s="282">
        <v>9</v>
      </c>
      <c r="C43" s="290" t="s">
        <v>117</v>
      </c>
      <c r="D43" s="210"/>
      <c r="E43" s="210"/>
      <c r="F43" s="210"/>
      <c r="G43" s="210"/>
      <c r="H43" s="210"/>
      <c r="I43" s="210"/>
      <c r="J43" s="210"/>
      <c r="K43" s="210"/>
      <c r="L43" s="237"/>
      <c r="M43" s="145"/>
      <c r="N43" s="146"/>
      <c r="O43" s="147"/>
      <c r="P43" s="30"/>
    </row>
    <row r="44" spans="1:16" ht="13.9" customHeight="1" x14ac:dyDescent="0.3">
      <c r="A44" s="256"/>
      <c r="B44" s="287"/>
      <c r="C44" s="278" t="s">
        <v>118</v>
      </c>
      <c r="D44" s="221"/>
      <c r="E44" s="221"/>
      <c r="F44" s="221"/>
      <c r="G44" s="221"/>
      <c r="H44" s="221"/>
      <c r="I44" s="221"/>
      <c r="J44" s="221"/>
      <c r="K44" s="221"/>
      <c r="L44" s="222"/>
      <c r="M44" s="139"/>
      <c r="N44" s="140"/>
      <c r="O44" s="141"/>
      <c r="P44" s="30"/>
    </row>
    <row r="45" spans="1:16" ht="13.9" customHeight="1" x14ac:dyDescent="0.3">
      <c r="A45" s="256"/>
      <c r="B45" s="287"/>
      <c r="C45" s="278" t="s">
        <v>119</v>
      </c>
      <c r="D45" s="221"/>
      <c r="E45" s="221"/>
      <c r="F45" s="221"/>
      <c r="G45" s="221"/>
      <c r="H45" s="221"/>
      <c r="I45" s="221"/>
      <c r="J45" s="221"/>
      <c r="K45" s="221"/>
      <c r="L45" s="222"/>
      <c r="M45" s="139"/>
      <c r="N45" s="140"/>
      <c r="O45" s="141"/>
      <c r="P45" s="30"/>
    </row>
    <row r="46" spans="1:16" ht="13.9" customHeight="1" x14ac:dyDescent="0.3">
      <c r="A46" s="256"/>
      <c r="B46" s="287"/>
      <c r="C46" s="278" t="s">
        <v>120</v>
      </c>
      <c r="D46" s="221"/>
      <c r="E46" s="221"/>
      <c r="F46" s="221"/>
      <c r="G46" s="221"/>
      <c r="H46" s="221"/>
      <c r="I46" s="221"/>
      <c r="J46" s="221"/>
      <c r="K46" s="221"/>
      <c r="L46" s="222"/>
      <c r="M46" s="139"/>
      <c r="N46" s="140"/>
      <c r="O46" s="141"/>
      <c r="P46" s="30"/>
    </row>
    <row r="47" spans="1:16" ht="13.9" customHeight="1" x14ac:dyDescent="0.3">
      <c r="A47" s="256"/>
      <c r="B47" s="287"/>
      <c r="C47" s="278" t="s">
        <v>121</v>
      </c>
      <c r="D47" s="221"/>
      <c r="E47" s="221"/>
      <c r="F47" s="221"/>
      <c r="G47" s="221"/>
      <c r="H47" s="221"/>
      <c r="I47" s="221"/>
      <c r="J47" s="221"/>
      <c r="K47" s="221"/>
      <c r="L47" s="222"/>
      <c r="M47" s="139"/>
      <c r="N47" s="140"/>
      <c r="O47" s="141"/>
      <c r="P47" s="30"/>
    </row>
    <row r="48" spans="1:16" ht="13.9" customHeight="1" x14ac:dyDescent="0.3">
      <c r="A48" s="256"/>
      <c r="B48" s="287"/>
      <c r="C48" s="278" t="s">
        <v>122</v>
      </c>
      <c r="D48" s="221"/>
      <c r="E48" s="221"/>
      <c r="F48" s="221"/>
      <c r="G48" s="221"/>
      <c r="H48" s="221"/>
      <c r="I48" s="221"/>
      <c r="J48" s="221"/>
      <c r="K48" s="221"/>
      <c r="L48" s="222"/>
      <c r="M48" s="139"/>
      <c r="N48" s="140"/>
      <c r="O48" s="141"/>
      <c r="P48" s="30"/>
    </row>
    <row r="49" spans="1:16" ht="14.5" customHeight="1" thickBot="1" x14ac:dyDescent="0.35">
      <c r="A49" s="256"/>
      <c r="B49" s="292"/>
      <c r="C49" s="299" t="s">
        <v>123</v>
      </c>
      <c r="D49" s="223"/>
      <c r="E49" s="223"/>
      <c r="F49" s="223"/>
      <c r="G49" s="223"/>
      <c r="H49" s="223"/>
      <c r="I49" s="223"/>
      <c r="J49" s="223"/>
      <c r="K49" s="223"/>
      <c r="L49" s="224"/>
      <c r="M49" s="148"/>
      <c r="N49" s="149"/>
      <c r="O49" s="150"/>
      <c r="P49" s="30"/>
    </row>
    <row r="50" spans="1:16" ht="13.9" customHeight="1" x14ac:dyDescent="0.3">
      <c r="A50" s="256"/>
      <c r="B50" s="282">
        <v>10</v>
      </c>
      <c r="C50" s="290" t="s">
        <v>124</v>
      </c>
      <c r="D50" s="210"/>
      <c r="E50" s="210"/>
      <c r="F50" s="210"/>
      <c r="G50" s="210"/>
      <c r="H50" s="210"/>
      <c r="I50" s="210"/>
      <c r="J50" s="210"/>
      <c r="K50" s="210"/>
      <c r="L50" s="237"/>
      <c r="M50" s="136"/>
      <c r="N50" s="137"/>
      <c r="O50" s="138"/>
      <c r="P50" s="30"/>
    </row>
    <row r="51" spans="1:16" ht="14.5" customHeight="1" thickBot="1" x14ac:dyDescent="0.35">
      <c r="A51" s="256"/>
      <c r="B51" s="292"/>
      <c r="C51" s="299" t="s">
        <v>125</v>
      </c>
      <c r="D51" s="223"/>
      <c r="E51" s="223"/>
      <c r="F51" s="223"/>
      <c r="G51" s="223"/>
      <c r="H51" s="223"/>
      <c r="I51" s="223"/>
      <c r="J51" s="223"/>
      <c r="K51" s="223"/>
      <c r="L51" s="224"/>
      <c r="M51" s="142"/>
      <c r="N51" s="143"/>
      <c r="O51" s="144"/>
      <c r="P51" s="30"/>
    </row>
    <row r="52" spans="1:16" ht="13.9" customHeight="1" x14ac:dyDescent="0.3">
      <c r="A52" s="256"/>
      <c r="B52" s="282">
        <v>11</v>
      </c>
      <c r="C52" s="290" t="s">
        <v>126</v>
      </c>
      <c r="D52" s="210"/>
      <c r="E52" s="210"/>
      <c r="F52" s="210"/>
      <c r="G52" s="210"/>
      <c r="H52" s="210"/>
      <c r="I52" s="210"/>
      <c r="J52" s="210"/>
      <c r="K52" s="210"/>
      <c r="L52" s="237"/>
      <c r="M52" s="145"/>
      <c r="N52" s="146"/>
      <c r="O52" s="147"/>
      <c r="P52" s="30"/>
    </row>
    <row r="53" spans="1:16" ht="13.9" customHeight="1" x14ac:dyDescent="0.3">
      <c r="A53" s="256"/>
      <c r="B53" s="287"/>
      <c r="C53" s="278" t="s">
        <v>127</v>
      </c>
      <c r="D53" s="221"/>
      <c r="E53" s="221"/>
      <c r="F53" s="221"/>
      <c r="G53" s="221"/>
      <c r="H53" s="221"/>
      <c r="I53" s="221"/>
      <c r="J53" s="221"/>
      <c r="K53" s="221"/>
      <c r="L53" s="222"/>
      <c r="M53" s="139"/>
      <c r="N53" s="140"/>
      <c r="O53" s="141"/>
      <c r="P53" s="30"/>
    </row>
    <row r="54" spans="1:16" ht="14.5" customHeight="1" thickBot="1" x14ac:dyDescent="0.35">
      <c r="A54" s="256"/>
      <c r="B54" s="292"/>
      <c r="C54" s="299" t="s">
        <v>128</v>
      </c>
      <c r="D54" s="223"/>
      <c r="E54" s="223"/>
      <c r="F54" s="223"/>
      <c r="G54" s="223"/>
      <c r="H54" s="223"/>
      <c r="I54" s="223"/>
      <c r="J54" s="223"/>
      <c r="K54" s="223"/>
      <c r="L54" s="224"/>
      <c r="M54" s="148"/>
      <c r="N54" s="149"/>
      <c r="O54" s="150"/>
      <c r="P54" s="30"/>
    </row>
    <row r="55" spans="1:16" ht="13.9" customHeight="1" x14ac:dyDescent="0.3">
      <c r="A55" s="256"/>
      <c r="B55" s="282">
        <v>12</v>
      </c>
      <c r="C55" s="290" t="s">
        <v>129</v>
      </c>
      <c r="D55" s="210"/>
      <c r="E55" s="210"/>
      <c r="F55" s="210"/>
      <c r="G55" s="210"/>
      <c r="H55" s="210"/>
      <c r="I55" s="210"/>
      <c r="J55" s="210"/>
      <c r="K55" s="210"/>
      <c r="L55" s="237"/>
      <c r="M55" s="136"/>
      <c r="N55" s="137"/>
      <c r="O55" s="138"/>
      <c r="P55" s="30"/>
    </row>
    <row r="56" spans="1:16" ht="16.5" customHeight="1" x14ac:dyDescent="0.3">
      <c r="A56" s="256"/>
      <c r="B56" s="287"/>
      <c r="C56" s="278" t="s">
        <v>130</v>
      </c>
      <c r="D56" s="221"/>
      <c r="E56" s="221"/>
      <c r="F56" s="221"/>
      <c r="G56" s="221"/>
      <c r="H56" s="221"/>
      <c r="I56" s="221"/>
      <c r="J56" s="221"/>
      <c r="K56" s="221"/>
      <c r="L56" s="222"/>
      <c r="M56" s="139"/>
      <c r="N56" s="140"/>
      <c r="O56" s="141"/>
      <c r="P56" s="30"/>
    </row>
    <row r="57" spans="1:16" ht="13.9" customHeight="1" x14ac:dyDescent="0.3">
      <c r="A57" s="256"/>
      <c r="B57" s="287"/>
      <c r="C57" s="278" t="s">
        <v>131</v>
      </c>
      <c r="D57" s="221"/>
      <c r="E57" s="221"/>
      <c r="F57" s="221"/>
      <c r="G57" s="221"/>
      <c r="H57" s="221"/>
      <c r="I57" s="221"/>
      <c r="J57" s="221"/>
      <c r="K57" s="221"/>
      <c r="L57" s="222"/>
      <c r="M57" s="139"/>
      <c r="N57" s="140"/>
      <c r="O57" s="141"/>
      <c r="P57" s="30"/>
    </row>
    <row r="58" spans="1:16" ht="14.5" customHeight="1" thickBot="1" x14ac:dyDescent="0.35">
      <c r="A58" s="343"/>
      <c r="B58" s="292"/>
      <c r="C58" s="314" t="s">
        <v>132</v>
      </c>
      <c r="D58" s="257"/>
      <c r="E58" s="257"/>
      <c r="F58" s="257"/>
      <c r="G58" s="257"/>
      <c r="H58" s="257"/>
      <c r="I58" s="257"/>
      <c r="J58" s="257"/>
      <c r="K58" s="257"/>
      <c r="L58" s="258"/>
      <c r="M58" s="148"/>
      <c r="N58" s="149"/>
      <c r="O58" s="150"/>
      <c r="P58" s="30"/>
    </row>
    <row r="59" spans="1:16" x14ac:dyDescent="0.3">
      <c r="A59" s="34"/>
      <c r="B59" s="21"/>
      <c r="C59" s="37"/>
      <c r="D59" s="37"/>
      <c r="E59" s="37"/>
      <c r="F59" s="37"/>
      <c r="G59" s="37"/>
      <c r="H59" s="37"/>
      <c r="I59" s="37"/>
      <c r="J59" s="37"/>
      <c r="K59" s="37"/>
      <c r="L59" s="37"/>
      <c r="M59" s="16"/>
      <c r="N59" s="16"/>
      <c r="O59" s="3"/>
      <c r="P59" s="30"/>
    </row>
    <row r="60" spans="1:16" ht="14.5" thickBot="1" x14ac:dyDescent="0.35"/>
    <row r="61" spans="1:16" x14ac:dyDescent="0.3">
      <c r="A61" s="228" t="s">
        <v>18</v>
      </c>
      <c r="B61" s="229"/>
      <c r="C61" s="229"/>
      <c r="D61" s="229"/>
      <c r="E61" s="229"/>
      <c r="F61" s="229"/>
      <c r="G61" s="229"/>
      <c r="H61" s="229"/>
      <c r="I61" s="229"/>
      <c r="J61" s="229"/>
      <c r="K61" s="229"/>
      <c r="L61" s="229"/>
      <c r="M61" s="229"/>
      <c r="N61" s="229"/>
      <c r="O61" s="230"/>
    </row>
    <row r="62" spans="1:16" x14ac:dyDescent="0.3">
      <c r="A62" s="231"/>
      <c r="B62" s="232"/>
      <c r="C62" s="232"/>
      <c r="D62" s="232"/>
      <c r="E62" s="232"/>
      <c r="F62" s="232"/>
      <c r="G62" s="232"/>
      <c r="H62" s="232"/>
      <c r="I62" s="232"/>
      <c r="J62" s="232"/>
      <c r="K62" s="232"/>
      <c r="L62" s="232"/>
      <c r="M62" s="232"/>
      <c r="N62" s="232"/>
      <c r="O62" s="233"/>
    </row>
    <row r="63" spans="1:16" x14ac:dyDescent="0.3">
      <c r="A63" s="231"/>
      <c r="B63" s="232"/>
      <c r="C63" s="232"/>
      <c r="D63" s="232"/>
      <c r="E63" s="232"/>
      <c r="F63" s="232"/>
      <c r="G63" s="232"/>
      <c r="H63" s="232"/>
      <c r="I63" s="232"/>
      <c r="J63" s="232"/>
      <c r="K63" s="232"/>
      <c r="L63" s="232"/>
      <c r="M63" s="232"/>
      <c r="N63" s="232"/>
      <c r="O63" s="233"/>
    </row>
    <row r="64" spans="1:16" ht="14.5" thickBot="1" x14ac:dyDescent="0.35">
      <c r="A64" s="234"/>
      <c r="B64" s="235"/>
      <c r="C64" s="235"/>
      <c r="D64" s="235"/>
      <c r="E64" s="235"/>
      <c r="F64" s="235"/>
      <c r="G64" s="235"/>
      <c r="H64" s="235"/>
      <c r="I64" s="235"/>
      <c r="J64" s="235"/>
      <c r="K64" s="235"/>
      <c r="L64" s="235"/>
      <c r="M64" s="235"/>
      <c r="N64" s="235"/>
      <c r="O64" s="236"/>
    </row>
    <row r="65" spans="1:14" x14ac:dyDescent="0.3">
      <c r="G65" s="22"/>
      <c r="H65" s="22"/>
      <c r="I65" s="22"/>
      <c r="J65" s="22"/>
    </row>
    <row r="66" spans="1:14" x14ac:dyDescent="0.3">
      <c r="A66" s="116" t="s">
        <v>75</v>
      </c>
      <c r="B66" s="116"/>
      <c r="C66" s="116"/>
      <c r="D66" s="116"/>
      <c r="H66" s="22"/>
      <c r="J66" s="22"/>
    </row>
    <row r="67" spans="1:14" x14ac:dyDescent="0.3">
      <c r="A67" s="220" t="s">
        <v>76</v>
      </c>
      <c r="B67" s="220"/>
      <c r="C67" s="220"/>
      <c r="D67" s="220"/>
      <c r="K67" s="23"/>
      <c r="L67" s="23"/>
      <c r="M67" s="23"/>
      <c r="N67" s="23"/>
    </row>
    <row r="68" spans="1:14" x14ac:dyDescent="0.3">
      <c r="A68" s="220" t="s">
        <v>77</v>
      </c>
      <c r="B68" s="220"/>
      <c r="C68" s="220"/>
      <c r="D68" s="220"/>
    </row>
    <row r="71" spans="1:14" x14ac:dyDescent="0.3">
      <c r="A71" s="32"/>
    </row>
  </sheetData>
  <sheetProtection algorithmName="SHA-512" hashValue="A7ldj0+MSe0SZAYbMCoPvdmEZ5nLVlAOWKprXy+QYUUEfU4aHVkmNd16FnMN+E6p9O1fPjuTwPibdBY1Z07pzA==" saltValue="2gQSgXXYNkph6lpXJICbcQ==" spinCount="100000" sheet="1" objects="1" scenarios="1"/>
  <mergeCells count="68">
    <mergeCell ref="K15:O15"/>
    <mergeCell ref="I12:J14"/>
    <mergeCell ref="F2:O2"/>
    <mergeCell ref="F3:O4"/>
    <mergeCell ref="K12:O12"/>
    <mergeCell ref="K13:O13"/>
    <mergeCell ref="K14:O14"/>
    <mergeCell ref="B24:B25"/>
    <mergeCell ref="C24:L24"/>
    <mergeCell ref="C25:L25"/>
    <mergeCell ref="C20:L20"/>
    <mergeCell ref="C21:L21"/>
    <mergeCell ref="B19:B21"/>
    <mergeCell ref="C23:L23"/>
    <mergeCell ref="B22:B23"/>
    <mergeCell ref="C38:L38"/>
    <mergeCell ref="C17:L17"/>
    <mergeCell ref="C18:L18"/>
    <mergeCell ref="C19:L19"/>
    <mergeCell ref="C22:L22"/>
    <mergeCell ref="C46:L46"/>
    <mergeCell ref="A61:O64"/>
    <mergeCell ref="C57:L57"/>
    <mergeCell ref="C58:L58"/>
    <mergeCell ref="A18:A58"/>
    <mergeCell ref="B39:B42"/>
    <mergeCell ref="C39:L39"/>
    <mergeCell ref="C40:L40"/>
    <mergeCell ref="C41:L41"/>
    <mergeCell ref="C42:L42"/>
    <mergeCell ref="C43:L43"/>
    <mergeCell ref="C26:L26"/>
    <mergeCell ref="C30:L30"/>
    <mergeCell ref="B34:B38"/>
    <mergeCell ref="C34:L34"/>
    <mergeCell ref="C35:L35"/>
    <mergeCell ref="C55:L55"/>
    <mergeCell ref="C27:L27"/>
    <mergeCell ref="B26:B29"/>
    <mergeCell ref="B50:B51"/>
    <mergeCell ref="C50:L50"/>
    <mergeCell ref="C51:L51"/>
    <mergeCell ref="C28:L28"/>
    <mergeCell ref="C29:L29"/>
    <mergeCell ref="C31:L31"/>
    <mergeCell ref="C32:L32"/>
    <mergeCell ref="C33:L33"/>
    <mergeCell ref="B30:B33"/>
    <mergeCell ref="C36:L36"/>
    <mergeCell ref="C37:L37"/>
    <mergeCell ref="C44:L44"/>
    <mergeCell ref="B43:B49"/>
    <mergeCell ref="A67:D67"/>
    <mergeCell ref="A68:D68"/>
    <mergeCell ref="A7:B7"/>
    <mergeCell ref="A10:B10"/>
    <mergeCell ref="A12:A13"/>
    <mergeCell ref="B12:G13"/>
    <mergeCell ref="C47:L47"/>
    <mergeCell ref="C48:L48"/>
    <mergeCell ref="C49:L49"/>
    <mergeCell ref="C45:L45"/>
    <mergeCell ref="C52:L52"/>
    <mergeCell ref="C53:L53"/>
    <mergeCell ref="C54:L54"/>
    <mergeCell ref="B52:B54"/>
    <mergeCell ref="C56:L56"/>
    <mergeCell ref="B55:B58"/>
  </mergeCells>
  <conditionalFormatting sqref="C18:L58">
    <cfRule type="expression" dxfId="10" priority="1" stopIfTrue="1">
      <formula>N18="X"</formula>
    </cfRule>
    <cfRule type="expression" dxfId="9" priority="2" stopIfTrue="1">
      <formula>AND(N18&lt;&gt;"",N18=0)</formula>
    </cfRule>
    <cfRule type="expression" dxfId="8" priority="3" stopIfTrue="1">
      <formula>N18=1</formula>
    </cfRule>
    <cfRule type="expression" dxfId="7" priority="4" stopIfTrue="1">
      <formula>AND(M18=1,N18="x")</formula>
    </cfRule>
    <cfRule type="expression" dxfId="6" priority="5" stopIfTrue="1">
      <formula>AND(M18="x",N18&lt;&gt;"",N18=0)</formula>
    </cfRule>
    <cfRule type="expression" dxfId="5" priority="6" stopIfTrue="1">
      <formula>AND(M18="x",N18=1)</formula>
    </cfRule>
    <cfRule type="expression" dxfId="4" priority="7" stopIfTrue="1">
      <formula>AND(M18&lt;&gt;"",M18=0,N18=1)</formula>
    </cfRule>
    <cfRule type="expression" dxfId="3" priority="8" stopIfTrue="1">
      <formula>AND(M18=0,M18&lt;&gt;"")</formula>
    </cfRule>
    <cfRule type="expression" dxfId="2" priority="9" stopIfTrue="1">
      <formula>M18="x"</formula>
    </cfRule>
    <cfRule type="expression" dxfId="1" priority="10" stopIfTrue="1">
      <formula>AND(M18=1,N18=0,N18&lt;&gt;"")</formula>
    </cfRule>
    <cfRule type="expression" dxfId="0" priority="11" stopIfTrue="1">
      <formula>M18=1</formula>
    </cfRule>
  </conditionalFormatting>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dimension ref="A1:AB110"/>
  <sheetViews>
    <sheetView topLeftCell="D1" zoomScaleNormal="100" workbookViewId="0">
      <selection activeCell="L4" sqref="L4"/>
    </sheetView>
  </sheetViews>
  <sheetFormatPr defaultRowHeight="14" x14ac:dyDescent="0.3"/>
  <cols>
    <col min="1" max="1" width="17.54296875" style="11" customWidth="1"/>
    <col min="2" max="14" width="9" style="2" customWidth="1"/>
    <col min="15" max="15" width="12.81640625" style="2" customWidth="1"/>
    <col min="16" max="16" width="7.453125" style="2" customWidth="1"/>
    <col min="17" max="251" width="9.1796875" style="2"/>
    <col min="252" max="252" width="13.81640625" style="2" customWidth="1"/>
    <col min="253" max="253" width="11.1796875" style="2" customWidth="1"/>
    <col min="254" max="254" width="9.1796875" style="2" customWidth="1"/>
    <col min="255" max="265" width="9.1796875" style="2"/>
    <col min="266" max="266" width="7" style="2" customWidth="1"/>
    <col min="267" max="507" width="9.1796875" style="2"/>
    <col min="508" max="508" width="13.81640625" style="2" customWidth="1"/>
    <col min="509" max="509" width="11.1796875" style="2" customWidth="1"/>
    <col min="510" max="510" width="9.1796875" style="2" customWidth="1"/>
    <col min="511" max="521" width="9.1796875" style="2"/>
    <col min="522" max="522" width="7" style="2" customWidth="1"/>
    <col min="523" max="763" width="9.1796875" style="2"/>
    <col min="764" max="764" width="13.81640625" style="2" customWidth="1"/>
    <col min="765" max="765" width="11.1796875" style="2" customWidth="1"/>
    <col min="766" max="766" width="9.1796875" style="2" customWidth="1"/>
    <col min="767" max="777" width="9.1796875" style="2"/>
    <col min="778" max="778" width="7" style="2" customWidth="1"/>
    <col min="779" max="1019" width="9.1796875" style="2"/>
    <col min="1020" max="1020" width="13.81640625" style="2" customWidth="1"/>
    <col min="1021" max="1021" width="11.1796875" style="2" customWidth="1"/>
    <col min="1022" max="1022" width="9.1796875" style="2" customWidth="1"/>
    <col min="1023" max="1033" width="9.1796875" style="2"/>
    <col min="1034" max="1034" width="7" style="2" customWidth="1"/>
    <col min="1035" max="1275" width="9.1796875" style="2"/>
    <col min="1276" max="1276" width="13.81640625" style="2" customWidth="1"/>
    <col min="1277" max="1277" width="11.1796875" style="2" customWidth="1"/>
    <col min="1278" max="1278" width="9.1796875" style="2" customWidth="1"/>
    <col min="1279" max="1289" width="9.1796875" style="2"/>
    <col min="1290" max="1290" width="7" style="2" customWidth="1"/>
    <col min="1291" max="1531" width="9.1796875" style="2"/>
    <col min="1532" max="1532" width="13.81640625" style="2" customWidth="1"/>
    <col min="1533" max="1533" width="11.1796875" style="2" customWidth="1"/>
    <col min="1534" max="1534" width="9.1796875" style="2" customWidth="1"/>
    <col min="1535" max="1545" width="9.1796875" style="2"/>
    <col min="1546" max="1546" width="7" style="2" customWidth="1"/>
    <col min="1547" max="1787" width="9.1796875" style="2"/>
    <col min="1788" max="1788" width="13.81640625" style="2" customWidth="1"/>
    <col min="1789" max="1789" width="11.1796875" style="2" customWidth="1"/>
    <col min="1790" max="1790" width="9.1796875" style="2" customWidth="1"/>
    <col min="1791" max="1801" width="9.1796875" style="2"/>
    <col min="1802" max="1802" width="7" style="2" customWidth="1"/>
    <col min="1803" max="2043" width="9.1796875" style="2"/>
    <col min="2044" max="2044" width="13.81640625" style="2" customWidth="1"/>
    <col min="2045" max="2045" width="11.1796875" style="2" customWidth="1"/>
    <col min="2046" max="2046" width="9.1796875" style="2" customWidth="1"/>
    <col min="2047" max="2057" width="9.1796875" style="2"/>
    <col min="2058" max="2058" width="7" style="2" customWidth="1"/>
    <col min="2059" max="2299" width="9.1796875" style="2"/>
    <col min="2300" max="2300" width="13.81640625" style="2" customWidth="1"/>
    <col min="2301" max="2301" width="11.1796875" style="2" customWidth="1"/>
    <col min="2302" max="2302" width="9.1796875" style="2" customWidth="1"/>
    <col min="2303" max="2313" width="9.1796875" style="2"/>
    <col min="2314" max="2314" width="7" style="2" customWidth="1"/>
    <col min="2315" max="2555" width="9.1796875" style="2"/>
    <col min="2556" max="2556" width="13.81640625" style="2" customWidth="1"/>
    <col min="2557" max="2557" width="11.1796875" style="2" customWidth="1"/>
    <col min="2558" max="2558" width="9.1796875" style="2" customWidth="1"/>
    <col min="2559" max="2569" width="9.1796875" style="2"/>
    <col min="2570" max="2570" width="7" style="2" customWidth="1"/>
    <col min="2571" max="2811" width="9.1796875" style="2"/>
    <col min="2812" max="2812" width="13.81640625" style="2" customWidth="1"/>
    <col min="2813" max="2813" width="11.1796875" style="2" customWidth="1"/>
    <col min="2814" max="2814" width="9.1796875" style="2" customWidth="1"/>
    <col min="2815" max="2825" width="9.1796875" style="2"/>
    <col min="2826" max="2826" width="7" style="2" customWidth="1"/>
    <col min="2827" max="3067" width="9.1796875" style="2"/>
    <col min="3068" max="3068" width="13.81640625" style="2" customWidth="1"/>
    <col min="3069" max="3069" width="11.1796875" style="2" customWidth="1"/>
    <col min="3070" max="3070" width="9.1796875" style="2" customWidth="1"/>
    <col min="3071" max="3081" width="9.1796875" style="2"/>
    <col min="3082" max="3082" width="7" style="2" customWidth="1"/>
    <col min="3083" max="3323" width="9.1796875" style="2"/>
    <col min="3324" max="3324" width="13.81640625" style="2" customWidth="1"/>
    <col min="3325" max="3325" width="11.1796875" style="2" customWidth="1"/>
    <col min="3326" max="3326" width="9.1796875" style="2" customWidth="1"/>
    <col min="3327" max="3337" width="9.1796875" style="2"/>
    <col min="3338" max="3338" width="7" style="2" customWidth="1"/>
    <col min="3339" max="3579" width="9.1796875" style="2"/>
    <col min="3580" max="3580" width="13.81640625" style="2" customWidth="1"/>
    <col min="3581" max="3581" width="11.1796875" style="2" customWidth="1"/>
    <col min="3582" max="3582" width="9.1796875" style="2" customWidth="1"/>
    <col min="3583" max="3593" width="9.1796875" style="2"/>
    <col min="3594" max="3594" width="7" style="2" customWidth="1"/>
    <col min="3595" max="3835" width="9.1796875" style="2"/>
    <col min="3836" max="3836" width="13.81640625" style="2" customWidth="1"/>
    <col min="3837" max="3837" width="11.1796875" style="2" customWidth="1"/>
    <col min="3838" max="3838" width="9.1796875" style="2" customWidth="1"/>
    <col min="3839" max="3849" width="9.1796875" style="2"/>
    <col min="3850" max="3850" width="7" style="2" customWidth="1"/>
    <col min="3851" max="4091" width="9.1796875" style="2"/>
    <col min="4092" max="4092" width="13.81640625" style="2" customWidth="1"/>
    <col min="4093" max="4093" width="11.1796875" style="2" customWidth="1"/>
    <col min="4094" max="4094" width="9.1796875" style="2" customWidth="1"/>
    <col min="4095" max="4105" width="9.1796875" style="2"/>
    <col min="4106" max="4106" width="7" style="2" customWidth="1"/>
    <col min="4107" max="4347" width="9.1796875" style="2"/>
    <col min="4348" max="4348" width="13.81640625" style="2" customWidth="1"/>
    <col min="4349" max="4349" width="11.1796875" style="2" customWidth="1"/>
    <col min="4350" max="4350" width="9.1796875" style="2" customWidth="1"/>
    <col min="4351" max="4361" width="9.1796875" style="2"/>
    <col min="4362" max="4362" width="7" style="2" customWidth="1"/>
    <col min="4363" max="4603" width="9.1796875" style="2"/>
    <col min="4604" max="4604" width="13.81640625" style="2" customWidth="1"/>
    <col min="4605" max="4605" width="11.1796875" style="2" customWidth="1"/>
    <col min="4606" max="4606" width="9.1796875" style="2" customWidth="1"/>
    <col min="4607" max="4617" width="9.1796875" style="2"/>
    <col min="4618" max="4618" width="7" style="2" customWidth="1"/>
    <col min="4619" max="4859" width="9.1796875" style="2"/>
    <col min="4860" max="4860" width="13.81640625" style="2" customWidth="1"/>
    <col min="4861" max="4861" width="11.1796875" style="2" customWidth="1"/>
    <col min="4862" max="4862" width="9.1796875" style="2" customWidth="1"/>
    <col min="4863" max="4873" width="9.1796875" style="2"/>
    <col min="4874" max="4874" width="7" style="2" customWidth="1"/>
    <col min="4875" max="5115" width="9.1796875" style="2"/>
    <col min="5116" max="5116" width="13.81640625" style="2" customWidth="1"/>
    <col min="5117" max="5117" width="11.1796875" style="2" customWidth="1"/>
    <col min="5118" max="5118" width="9.1796875" style="2" customWidth="1"/>
    <col min="5119" max="5129" width="9.1796875" style="2"/>
    <col min="5130" max="5130" width="7" style="2" customWidth="1"/>
    <col min="5131" max="5371" width="9.1796875" style="2"/>
    <col min="5372" max="5372" width="13.81640625" style="2" customWidth="1"/>
    <col min="5373" max="5373" width="11.1796875" style="2" customWidth="1"/>
    <col min="5374" max="5374" width="9.1796875" style="2" customWidth="1"/>
    <col min="5375" max="5385" width="9.1796875" style="2"/>
    <col min="5386" max="5386" width="7" style="2" customWidth="1"/>
    <col min="5387" max="5627" width="9.1796875" style="2"/>
    <col min="5628" max="5628" width="13.81640625" style="2" customWidth="1"/>
    <col min="5629" max="5629" width="11.1796875" style="2" customWidth="1"/>
    <col min="5630" max="5630" width="9.1796875" style="2" customWidth="1"/>
    <col min="5631" max="5641" width="9.1796875" style="2"/>
    <col min="5642" max="5642" width="7" style="2" customWidth="1"/>
    <col min="5643" max="5883" width="9.1796875" style="2"/>
    <col min="5884" max="5884" width="13.81640625" style="2" customWidth="1"/>
    <col min="5885" max="5885" width="11.1796875" style="2" customWidth="1"/>
    <col min="5886" max="5886" width="9.1796875" style="2" customWidth="1"/>
    <col min="5887" max="5897" width="9.1796875" style="2"/>
    <col min="5898" max="5898" width="7" style="2" customWidth="1"/>
    <col min="5899" max="6139" width="9.1796875" style="2"/>
    <col min="6140" max="6140" width="13.81640625" style="2" customWidth="1"/>
    <col min="6141" max="6141" width="11.1796875" style="2" customWidth="1"/>
    <col min="6142" max="6142" width="9.1796875" style="2" customWidth="1"/>
    <col min="6143" max="6153" width="9.1796875" style="2"/>
    <col min="6154" max="6154" width="7" style="2" customWidth="1"/>
    <col min="6155" max="6395" width="9.1796875" style="2"/>
    <col min="6396" max="6396" width="13.81640625" style="2" customWidth="1"/>
    <col min="6397" max="6397" width="11.1796875" style="2" customWidth="1"/>
    <col min="6398" max="6398" width="9.1796875" style="2" customWidth="1"/>
    <col min="6399" max="6409" width="9.1796875" style="2"/>
    <col min="6410" max="6410" width="7" style="2" customWidth="1"/>
    <col min="6411" max="6651" width="9.1796875" style="2"/>
    <col min="6652" max="6652" width="13.81640625" style="2" customWidth="1"/>
    <col min="6653" max="6653" width="11.1796875" style="2" customWidth="1"/>
    <col min="6654" max="6654" width="9.1796875" style="2" customWidth="1"/>
    <col min="6655" max="6665" width="9.1796875" style="2"/>
    <col min="6666" max="6666" width="7" style="2" customWidth="1"/>
    <col min="6667" max="6907" width="9.1796875" style="2"/>
    <col min="6908" max="6908" width="13.81640625" style="2" customWidth="1"/>
    <col min="6909" max="6909" width="11.1796875" style="2" customWidth="1"/>
    <col min="6910" max="6910" width="9.1796875" style="2" customWidth="1"/>
    <col min="6911" max="6921" width="9.1796875" style="2"/>
    <col min="6922" max="6922" width="7" style="2" customWidth="1"/>
    <col min="6923" max="7163" width="9.1796875" style="2"/>
    <col min="7164" max="7164" width="13.81640625" style="2" customWidth="1"/>
    <col min="7165" max="7165" width="11.1796875" style="2" customWidth="1"/>
    <col min="7166" max="7166" width="9.1796875" style="2" customWidth="1"/>
    <col min="7167" max="7177" width="9.1796875" style="2"/>
    <col min="7178" max="7178" width="7" style="2" customWidth="1"/>
    <col min="7179" max="7419" width="9.1796875" style="2"/>
    <col min="7420" max="7420" width="13.81640625" style="2" customWidth="1"/>
    <col min="7421" max="7421" width="11.1796875" style="2" customWidth="1"/>
    <col min="7422" max="7422" width="9.1796875" style="2" customWidth="1"/>
    <col min="7423" max="7433" width="9.1796875" style="2"/>
    <col min="7434" max="7434" width="7" style="2" customWidth="1"/>
    <col min="7435" max="7675" width="9.1796875" style="2"/>
    <col min="7676" max="7676" width="13.81640625" style="2" customWidth="1"/>
    <col min="7677" max="7677" width="11.1796875" style="2" customWidth="1"/>
    <col min="7678" max="7678" width="9.1796875" style="2" customWidth="1"/>
    <col min="7679" max="7689" width="9.1796875" style="2"/>
    <col min="7690" max="7690" width="7" style="2" customWidth="1"/>
    <col min="7691" max="7931" width="9.1796875" style="2"/>
    <col min="7932" max="7932" width="13.81640625" style="2" customWidth="1"/>
    <col min="7933" max="7933" width="11.1796875" style="2" customWidth="1"/>
    <col min="7934" max="7934" width="9.1796875" style="2" customWidth="1"/>
    <col min="7935" max="7945" width="9.1796875" style="2"/>
    <col min="7946" max="7946" width="7" style="2" customWidth="1"/>
    <col min="7947" max="8187" width="9.1796875" style="2"/>
    <col min="8188" max="8188" width="13.81640625" style="2" customWidth="1"/>
    <col min="8189" max="8189" width="11.1796875" style="2" customWidth="1"/>
    <col min="8190" max="8190" width="9.1796875" style="2" customWidth="1"/>
    <col min="8191" max="8201" width="9.1796875" style="2"/>
    <col min="8202" max="8202" width="7" style="2" customWidth="1"/>
    <col min="8203" max="8443" width="9.1796875" style="2"/>
    <col min="8444" max="8444" width="13.81640625" style="2" customWidth="1"/>
    <col min="8445" max="8445" width="11.1796875" style="2" customWidth="1"/>
    <col min="8446" max="8446" width="9.1796875" style="2" customWidth="1"/>
    <col min="8447" max="8457" width="9.1796875" style="2"/>
    <col min="8458" max="8458" width="7" style="2" customWidth="1"/>
    <col min="8459" max="8699" width="9.1796875" style="2"/>
    <col min="8700" max="8700" width="13.81640625" style="2" customWidth="1"/>
    <col min="8701" max="8701" width="11.1796875" style="2" customWidth="1"/>
    <col min="8702" max="8702" width="9.1796875" style="2" customWidth="1"/>
    <col min="8703" max="8713" width="9.1796875" style="2"/>
    <col min="8714" max="8714" width="7" style="2" customWidth="1"/>
    <col min="8715" max="8955" width="9.1796875" style="2"/>
    <col min="8956" max="8956" width="13.81640625" style="2" customWidth="1"/>
    <col min="8957" max="8957" width="11.1796875" style="2" customWidth="1"/>
    <col min="8958" max="8958" width="9.1796875" style="2" customWidth="1"/>
    <col min="8959" max="8969" width="9.1796875" style="2"/>
    <col min="8970" max="8970" width="7" style="2" customWidth="1"/>
    <col min="8971" max="9211" width="9.1796875" style="2"/>
    <col min="9212" max="9212" width="13.81640625" style="2" customWidth="1"/>
    <col min="9213" max="9213" width="11.1796875" style="2" customWidth="1"/>
    <col min="9214" max="9214" width="9.1796875" style="2" customWidth="1"/>
    <col min="9215" max="9225" width="9.1796875" style="2"/>
    <col min="9226" max="9226" width="7" style="2" customWidth="1"/>
    <col min="9227" max="9467" width="9.1796875" style="2"/>
    <col min="9468" max="9468" width="13.81640625" style="2" customWidth="1"/>
    <col min="9469" max="9469" width="11.1796875" style="2" customWidth="1"/>
    <col min="9470" max="9470" width="9.1796875" style="2" customWidth="1"/>
    <col min="9471" max="9481" width="9.1796875" style="2"/>
    <col min="9482" max="9482" width="7" style="2" customWidth="1"/>
    <col min="9483" max="9723" width="9.1796875" style="2"/>
    <col min="9724" max="9724" width="13.81640625" style="2" customWidth="1"/>
    <col min="9725" max="9725" width="11.1796875" style="2" customWidth="1"/>
    <col min="9726" max="9726" width="9.1796875" style="2" customWidth="1"/>
    <col min="9727" max="9737" width="9.1796875" style="2"/>
    <col min="9738" max="9738" width="7" style="2" customWidth="1"/>
    <col min="9739" max="9979" width="9.1796875" style="2"/>
    <col min="9980" max="9980" width="13.81640625" style="2" customWidth="1"/>
    <col min="9981" max="9981" width="11.1796875" style="2" customWidth="1"/>
    <col min="9982" max="9982" width="9.1796875" style="2" customWidth="1"/>
    <col min="9983" max="9993" width="9.1796875" style="2"/>
    <col min="9994" max="9994" width="7" style="2" customWidth="1"/>
    <col min="9995" max="10235" width="9.1796875" style="2"/>
    <col min="10236" max="10236" width="13.81640625" style="2" customWidth="1"/>
    <col min="10237" max="10237" width="11.1796875" style="2" customWidth="1"/>
    <col min="10238" max="10238" width="9.1796875" style="2" customWidth="1"/>
    <col min="10239" max="10249" width="9.1796875" style="2"/>
    <col min="10250" max="10250" width="7" style="2" customWidth="1"/>
    <col min="10251" max="10491" width="9.1796875" style="2"/>
    <col min="10492" max="10492" width="13.81640625" style="2" customWidth="1"/>
    <col min="10493" max="10493" width="11.1796875" style="2" customWidth="1"/>
    <col min="10494" max="10494" width="9.1796875" style="2" customWidth="1"/>
    <col min="10495" max="10505" width="9.1796875" style="2"/>
    <col min="10506" max="10506" width="7" style="2" customWidth="1"/>
    <col min="10507" max="10747" width="9.1796875" style="2"/>
    <col min="10748" max="10748" width="13.81640625" style="2" customWidth="1"/>
    <col min="10749" max="10749" width="11.1796875" style="2" customWidth="1"/>
    <col min="10750" max="10750" width="9.1796875" style="2" customWidth="1"/>
    <col min="10751" max="10761" width="9.1796875" style="2"/>
    <col min="10762" max="10762" width="7" style="2" customWidth="1"/>
    <col min="10763" max="11003" width="9.1796875" style="2"/>
    <col min="11004" max="11004" width="13.81640625" style="2" customWidth="1"/>
    <col min="11005" max="11005" width="11.1796875" style="2" customWidth="1"/>
    <col min="11006" max="11006" width="9.1796875" style="2" customWidth="1"/>
    <col min="11007" max="11017" width="9.1796875" style="2"/>
    <col min="11018" max="11018" width="7" style="2" customWidth="1"/>
    <col min="11019" max="11259" width="9.1796875" style="2"/>
    <col min="11260" max="11260" width="13.81640625" style="2" customWidth="1"/>
    <col min="11261" max="11261" width="11.1796875" style="2" customWidth="1"/>
    <col min="11262" max="11262" width="9.1796875" style="2" customWidth="1"/>
    <col min="11263" max="11273" width="9.1796875" style="2"/>
    <col min="11274" max="11274" width="7" style="2" customWidth="1"/>
    <col min="11275" max="11515" width="9.1796875" style="2"/>
    <col min="11516" max="11516" width="13.81640625" style="2" customWidth="1"/>
    <col min="11517" max="11517" width="11.1796875" style="2" customWidth="1"/>
    <col min="11518" max="11518" width="9.1796875" style="2" customWidth="1"/>
    <col min="11519" max="11529" width="9.1796875" style="2"/>
    <col min="11530" max="11530" width="7" style="2" customWidth="1"/>
    <col min="11531" max="11771" width="9.1796875" style="2"/>
    <col min="11772" max="11772" width="13.81640625" style="2" customWidth="1"/>
    <col min="11773" max="11773" width="11.1796875" style="2" customWidth="1"/>
    <col min="11774" max="11774" width="9.1796875" style="2" customWidth="1"/>
    <col min="11775" max="11785" width="9.1796875" style="2"/>
    <col min="11786" max="11786" width="7" style="2" customWidth="1"/>
    <col min="11787" max="12027" width="9.1796875" style="2"/>
    <col min="12028" max="12028" width="13.81640625" style="2" customWidth="1"/>
    <col min="12029" max="12029" width="11.1796875" style="2" customWidth="1"/>
    <col min="12030" max="12030" width="9.1796875" style="2" customWidth="1"/>
    <col min="12031" max="12041" width="9.1796875" style="2"/>
    <col min="12042" max="12042" width="7" style="2" customWidth="1"/>
    <col min="12043" max="12283" width="9.1796875" style="2"/>
    <col min="12284" max="12284" width="13.81640625" style="2" customWidth="1"/>
    <col min="12285" max="12285" width="11.1796875" style="2" customWidth="1"/>
    <col min="12286" max="12286" width="9.1796875" style="2" customWidth="1"/>
    <col min="12287" max="12297" width="9.1796875" style="2"/>
    <col min="12298" max="12298" width="7" style="2" customWidth="1"/>
    <col min="12299" max="12539" width="9.1796875" style="2"/>
    <col min="12540" max="12540" width="13.81640625" style="2" customWidth="1"/>
    <col min="12541" max="12541" width="11.1796875" style="2" customWidth="1"/>
    <col min="12542" max="12542" width="9.1796875" style="2" customWidth="1"/>
    <col min="12543" max="12553" width="9.1796875" style="2"/>
    <col min="12554" max="12554" width="7" style="2" customWidth="1"/>
    <col min="12555" max="12795" width="9.1796875" style="2"/>
    <col min="12796" max="12796" width="13.81640625" style="2" customWidth="1"/>
    <col min="12797" max="12797" width="11.1796875" style="2" customWidth="1"/>
    <col min="12798" max="12798" width="9.1796875" style="2" customWidth="1"/>
    <col min="12799" max="12809" width="9.1796875" style="2"/>
    <col min="12810" max="12810" width="7" style="2" customWidth="1"/>
    <col min="12811" max="13051" width="9.1796875" style="2"/>
    <col min="13052" max="13052" width="13.81640625" style="2" customWidth="1"/>
    <col min="13053" max="13053" width="11.1796875" style="2" customWidth="1"/>
    <col min="13054" max="13054" width="9.1796875" style="2" customWidth="1"/>
    <col min="13055" max="13065" width="9.1796875" style="2"/>
    <col min="13066" max="13066" width="7" style="2" customWidth="1"/>
    <col min="13067" max="13307" width="9.1796875" style="2"/>
    <col min="13308" max="13308" width="13.81640625" style="2" customWidth="1"/>
    <col min="13309" max="13309" width="11.1796875" style="2" customWidth="1"/>
    <col min="13310" max="13310" width="9.1796875" style="2" customWidth="1"/>
    <col min="13311" max="13321" width="9.1796875" style="2"/>
    <col min="13322" max="13322" width="7" style="2" customWidth="1"/>
    <col min="13323" max="13563" width="9.1796875" style="2"/>
    <col min="13564" max="13564" width="13.81640625" style="2" customWidth="1"/>
    <col min="13565" max="13565" width="11.1796875" style="2" customWidth="1"/>
    <col min="13566" max="13566" width="9.1796875" style="2" customWidth="1"/>
    <col min="13567" max="13577" width="9.1796875" style="2"/>
    <col min="13578" max="13578" width="7" style="2" customWidth="1"/>
    <col min="13579" max="13819" width="9.1796875" style="2"/>
    <col min="13820" max="13820" width="13.81640625" style="2" customWidth="1"/>
    <col min="13821" max="13821" width="11.1796875" style="2" customWidth="1"/>
    <col min="13822" max="13822" width="9.1796875" style="2" customWidth="1"/>
    <col min="13823" max="13833" width="9.1796875" style="2"/>
    <col min="13834" max="13834" width="7" style="2" customWidth="1"/>
    <col min="13835" max="14075" width="9.1796875" style="2"/>
    <col min="14076" max="14076" width="13.81640625" style="2" customWidth="1"/>
    <col min="14077" max="14077" width="11.1796875" style="2" customWidth="1"/>
    <col min="14078" max="14078" width="9.1796875" style="2" customWidth="1"/>
    <col min="14079" max="14089" width="9.1796875" style="2"/>
    <col min="14090" max="14090" width="7" style="2" customWidth="1"/>
    <col min="14091" max="14331" width="9.1796875" style="2"/>
    <col min="14332" max="14332" width="13.81640625" style="2" customWidth="1"/>
    <col min="14333" max="14333" width="11.1796875" style="2" customWidth="1"/>
    <col min="14334" max="14334" width="9.1796875" style="2" customWidth="1"/>
    <col min="14335" max="14345" width="9.1796875" style="2"/>
    <col min="14346" max="14346" width="7" style="2" customWidth="1"/>
    <col min="14347" max="14587" width="9.1796875" style="2"/>
    <col min="14588" max="14588" width="13.81640625" style="2" customWidth="1"/>
    <col min="14589" max="14589" width="11.1796875" style="2" customWidth="1"/>
    <col min="14590" max="14590" width="9.1796875" style="2" customWidth="1"/>
    <col min="14591" max="14601" width="9.1796875" style="2"/>
    <col min="14602" max="14602" width="7" style="2" customWidth="1"/>
    <col min="14603" max="14843" width="9.1796875" style="2"/>
    <col min="14844" max="14844" width="13.81640625" style="2" customWidth="1"/>
    <col min="14845" max="14845" width="11.1796875" style="2" customWidth="1"/>
    <col min="14846" max="14846" width="9.1796875" style="2" customWidth="1"/>
    <col min="14847" max="14857" width="9.1796875" style="2"/>
    <col min="14858" max="14858" width="7" style="2" customWidth="1"/>
    <col min="14859" max="15099" width="9.1796875" style="2"/>
    <col min="15100" max="15100" width="13.81640625" style="2" customWidth="1"/>
    <col min="15101" max="15101" width="11.1796875" style="2" customWidth="1"/>
    <col min="15102" max="15102" width="9.1796875" style="2" customWidth="1"/>
    <col min="15103" max="15113" width="9.1796875" style="2"/>
    <col min="15114" max="15114" width="7" style="2" customWidth="1"/>
    <col min="15115" max="15355" width="9.1796875" style="2"/>
    <col min="15356" max="15356" width="13.81640625" style="2" customWidth="1"/>
    <col min="15357" max="15357" width="11.1796875" style="2" customWidth="1"/>
    <col min="15358" max="15358" width="9.1796875" style="2" customWidth="1"/>
    <col min="15359" max="15369" width="9.1796875" style="2"/>
    <col min="15370" max="15370" width="7" style="2" customWidth="1"/>
    <col min="15371" max="15611" width="9.1796875" style="2"/>
    <col min="15612" max="15612" width="13.81640625" style="2" customWidth="1"/>
    <col min="15613" max="15613" width="11.1796875" style="2" customWidth="1"/>
    <col min="15614" max="15614" width="9.1796875" style="2" customWidth="1"/>
    <col min="15615" max="15625" width="9.1796875" style="2"/>
    <col min="15626" max="15626" width="7" style="2" customWidth="1"/>
    <col min="15627" max="15867" width="9.1796875" style="2"/>
    <col min="15868" max="15868" width="13.81640625" style="2" customWidth="1"/>
    <col min="15869" max="15869" width="11.1796875" style="2" customWidth="1"/>
    <col min="15870" max="15870" width="9.1796875" style="2" customWidth="1"/>
    <col min="15871" max="15881" width="9.1796875" style="2"/>
    <col min="15882" max="15882" width="7" style="2" customWidth="1"/>
    <col min="15883" max="16123" width="9.1796875" style="2"/>
    <col min="16124" max="16124" width="13.81640625" style="2" customWidth="1"/>
    <col min="16125" max="16125" width="11.1796875" style="2" customWidth="1"/>
    <col min="16126" max="16126" width="9.1796875" style="2" customWidth="1"/>
    <col min="16127" max="16137" width="9.1796875" style="2"/>
    <col min="16138" max="16138" width="7" style="2" customWidth="1"/>
    <col min="16139" max="16377" width="9.1796875" style="2"/>
    <col min="16378" max="16384" width="9.1796875" style="2" customWidth="1"/>
  </cols>
  <sheetData>
    <row r="1" spans="1:28" x14ac:dyDescent="0.3">
      <c r="A1" s="123" t="s">
        <v>82</v>
      </c>
      <c r="B1" s="126" t="str">
        <f>'1.1.BALANS'!B1</f>
        <v>…..</v>
      </c>
      <c r="C1" s="126"/>
      <c r="D1" s="127"/>
      <c r="E1" s="132"/>
      <c r="F1" s="132"/>
      <c r="G1" s="1"/>
    </row>
    <row r="2" spans="1:28" ht="15" x14ac:dyDescent="0.3">
      <c r="A2" s="124" t="s">
        <v>84</v>
      </c>
      <c r="B2" s="128" t="str">
        <f>'1.1.BALANS'!B2</f>
        <v>…</v>
      </c>
      <c r="C2" s="128"/>
      <c r="D2" s="129"/>
      <c r="E2" s="132"/>
      <c r="F2" s="132"/>
      <c r="H2" s="361" t="s">
        <v>24</v>
      </c>
      <c r="I2" s="361"/>
      <c r="J2" s="361"/>
      <c r="K2" s="361"/>
      <c r="L2" s="361"/>
      <c r="M2" s="361"/>
      <c r="N2" s="361"/>
      <c r="O2" s="361"/>
      <c r="P2" s="361"/>
    </row>
    <row r="3" spans="1:28" x14ac:dyDescent="0.3">
      <c r="A3" s="124" t="s">
        <v>86</v>
      </c>
      <c r="B3" s="128" t="str">
        <f>'1.1.BALANS'!B3</f>
        <v>….</v>
      </c>
      <c r="C3" s="128"/>
      <c r="D3" s="129"/>
      <c r="E3" s="132"/>
      <c r="F3" s="132"/>
    </row>
    <row r="4" spans="1:28" ht="14.5" thickBot="1" x14ac:dyDescent="0.35">
      <c r="A4" s="125" t="s">
        <v>88</v>
      </c>
      <c r="B4" s="130" t="str">
        <f>'1.1.BALANS'!B4</f>
        <v>..</v>
      </c>
      <c r="C4" s="130"/>
      <c r="D4" s="131"/>
      <c r="E4" s="132"/>
      <c r="F4" s="132"/>
    </row>
    <row r="5" spans="1:28" x14ac:dyDescent="0.3">
      <c r="A5" s="78"/>
      <c r="B5" s="3"/>
      <c r="C5" s="3"/>
      <c r="D5" s="3"/>
      <c r="P5" s="3"/>
    </row>
    <row r="6" spans="1:28" x14ac:dyDescent="0.3">
      <c r="A6" s="114"/>
      <c r="B6" s="115"/>
      <c r="C6" s="115"/>
      <c r="D6" s="4"/>
      <c r="E6" s="4"/>
      <c r="F6" s="4"/>
      <c r="G6" s="4"/>
      <c r="H6" s="4"/>
      <c r="I6" s="4"/>
      <c r="J6" s="4"/>
      <c r="K6" s="5"/>
      <c r="L6" s="5"/>
      <c r="M6" s="6"/>
      <c r="N6" s="6"/>
      <c r="O6" s="6"/>
      <c r="P6" s="6"/>
    </row>
    <row r="7" spans="1:28" ht="14.5" thickBot="1" x14ac:dyDescent="0.35">
      <c r="A7" s="81"/>
      <c r="B7" s="7"/>
      <c r="C7" s="7"/>
      <c r="D7" s="7"/>
      <c r="E7" s="7"/>
      <c r="F7" s="7"/>
      <c r="G7" s="7"/>
      <c r="H7" s="7"/>
      <c r="I7" s="7"/>
      <c r="J7" s="7"/>
      <c r="K7" s="5"/>
      <c r="L7" s="5"/>
      <c r="M7" s="8"/>
      <c r="N7" s="8"/>
      <c r="O7" s="8"/>
      <c r="P7" s="8"/>
    </row>
    <row r="8" spans="1:28" s="94" customFormat="1" ht="180.65" customHeight="1" x14ac:dyDescent="0.35">
      <c r="A8" s="93"/>
      <c r="B8" s="164" t="str">
        <f>B17</f>
        <v>Balans</v>
      </c>
      <c r="C8" s="165" t="str">
        <f>B23</f>
        <v>Cățărare</v>
      </c>
      <c r="D8" s="165" t="str">
        <f>B29</f>
        <v xml:space="preserve">Legănare şi tumbe  </v>
      </c>
      <c r="E8" s="165" t="str">
        <f>B35</f>
        <v>Rostogolire</v>
      </c>
      <c r="F8" s="165" t="str">
        <f>B41</f>
        <v>Săritul</v>
      </c>
      <c r="G8" s="165" t="str">
        <f>B47</f>
        <v xml:space="preserve">Aruncare şi prindere </v>
      </c>
      <c r="H8" s="165" t="str">
        <f>B53</f>
        <v xml:space="preserve">Jocuri cu mingea </v>
      </c>
      <c r="I8" s="165" t="str">
        <f>B59</f>
        <v xml:space="preserve">Jocuri de alergare şi prindere </v>
      </c>
      <c r="J8" s="165" t="str">
        <f>B65</f>
        <v>Jocuri cu palete</v>
      </c>
      <c r="K8" s="165" t="str">
        <f>B71</f>
        <v>Jocuri de "luptă"</v>
      </c>
      <c r="L8" s="166" t="str">
        <f>B77</f>
        <v xml:space="preserve">Activităţi în curtea şcolii (afară) </v>
      </c>
      <c r="M8" s="167" t="str">
        <f>B85</f>
        <v xml:space="preserve">Ajutorare şi strângere </v>
      </c>
      <c r="N8" s="165" t="str">
        <f>B91</f>
        <v>Reguli de joc</v>
      </c>
      <c r="O8" s="165" t="str">
        <f>B97</f>
        <v>Perceperea şi acceptarea propriilor  posibilităţi</v>
      </c>
      <c r="P8" s="165" t="str">
        <f>B105</f>
        <v>Înotul</v>
      </c>
      <c r="Q8" s="359" t="s">
        <v>2</v>
      </c>
    </row>
    <row r="9" spans="1:28" s="9" customFormat="1" ht="15" customHeight="1" thickBot="1" x14ac:dyDescent="0.35">
      <c r="A9" s="92"/>
      <c r="B9" s="95" t="str">
        <f>A17</f>
        <v xml:space="preserve">1.1. </v>
      </c>
      <c r="C9" s="80" t="str">
        <f>A23</f>
        <v xml:space="preserve">1.2. </v>
      </c>
      <c r="D9" s="80" t="str">
        <f>A29</f>
        <v xml:space="preserve">1.3. </v>
      </c>
      <c r="E9" s="80" t="str">
        <f>A35</f>
        <v xml:space="preserve">1.4. </v>
      </c>
      <c r="F9" s="80" t="str">
        <f>A41</f>
        <v xml:space="preserve">1.5. </v>
      </c>
      <c r="G9" s="80">
        <v>1.6</v>
      </c>
      <c r="H9" s="80" t="str">
        <f>A53</f>
        <v xml:space="preserve">1.7. </v>
      </c>
      <c r="I9" s="80" t="str">
        <f>A59</f>
        <v xml:space="preserve">1.8. </v>
      </c>
      <c r="J9" s="80">
        <v>1.9</v>
      </c>
      <c r="K9" s="80" t="str">
        <f>A71</f>
        <v xml:space="preserve">1.10. </v>
      </c>
      <c r="L9" s="80">
        <v>1.1100000000000001</v>
      </c>
      <c r="M9" s="87" t="str">
        <f>A85</f>
        <v xml:space="preserve">2.1. </v>
      </c>
      <c r="N9" s="80" t="str">
        <f>A91</f>
        <v xml:space="preserve">2.2. </v>
      </c>
      <c r="O9" s="80" t="str">
        <f>A97</f>
        <v xml:space="preserve">2.3. </v>
      </c>
      <c r="P9" s="80" t="str">
        <f>A105</f>
        <v xml:space="preserve">3.1.  </v>
      </c>
      <c r="Q9" s="360"/>
    </row>
    <row r="10" spans="1:28" x14ac:dyDescent="0.3">
      <c r="A10" s="88" t="s">
        <v>3</v>
      </c>
      <c r="B10" s="96">
        <f>O19</f>
        <v>0</v>
      </c>
      <c r="C10" s="79">
        <f>O25</f>
        <v>0</v>
      </c>
      <c r="D10" s="79">
        <f>O31</f>
        <v>0</v>
      </c>
      <c r="E10" s="79">
        <f>O37</f>
        <v>0</v>
      </c>
      <c r="F10" s="79">
        <f>O43</f>
        <v>0</v>
      </c>
      <c r="G10" s="79">
        <f>O49</f>
        <v>0</v>
      </c>
      <c r="H10" s="79">
        <f>O55</f>
        <v>0</v>
      </c>
      <c r="I10" s="79">
        <f>O61</f>
        <v>0</v>
      </c>
      <c r="J10" s="79">
        <f>O67</f>
        <v>0</v>
      </c>
      <c r="K10" s="79">
        <f>O73</f>
        <v>0</v>
      </c>
      <c r="L10" s="79">
        <f>O79</f>
        <v>0</v>
      </c>
      <c r="M10" s="91">
        <f>O87</f>
        <v>0</v>
      </c>
      <c r="N10" s="79">
        <f>O93</f>
        <v>0</v>
      </c>
      <c r="O10" s="79">
        <f>O99</f>
        <v>0</v>
      </c>
      <c r="P10" s="79">
        <f>O107</f>
        <v>0</v>
      </c>
      <c r="Q10" s="99">
        <f>SUM(B10:P10)</f>
        <v>0</v>
      </c>
    </row>
    <row r="11" spans="1:28" ht="14.5" thickBot="1" x14ac:dyDescent="0.35">
      <c r="A11" s="89" t="s">
        <v>4</v>
      </c>
      <c r="B11" s="101">
        <f>O20</f>
        <v>0</v>
      </c>
      <c r="C11" s="102">
        <f t="shared" ref="C11:C12" si="0">O26</f>
        <v>0</v>
      </c>
      <c r="D11" s="102">
        <f t="shared" ref="D11:D12" si="1">O32</f>
        <v>0</v>
      </c>
      <c r="E11" s="102">
        <f t="shared" ref="E11:E12" si="2">O38</f>
        <v>0</v>
      </c>
      <c r="F11" s="102">
        <f t="shared" ref="F11:F12" si="3">O44</f>
        <v>0</v>
      </c>
      <c r="G11" s="102">
        <f t="shared" ref="G11:G12" si="4">O50</f>
        <v>0</v>
      </c>
      <c r="H11" s="102">
        <f t="shared" ref="H11:H12" si="5">O56</f>
        <v>0</v>
      </c>
      <c r="I11" s="102">
        <f t="shared" ref="I11:I12" si="6">O62</f>
        <v>0</v>
      </c>
      <c r="J11" s="102">
        <f t="shared" ref="J11:J12" si="7">O68</f>
        <v>0</v>
      </c>
      <c r="K11" s="102">
        <f t="shared" ref="K11:K12" si="8">O74</f>
        <v>0</v>
      </c>
      <c r="L11" s="102">
        <f t="shared" ref="L11:L12" si="9">O80</f>
        <v>0</v>
      </c>
      <c r="M11" s="103">
        <f t="shared" ref="M11:M12" si="10">O88</f>
        <v>0</v>
      </c>
      <c r="N11" s="102">
        <f t="shared" ref="N11:N12" si="11">O94</f>
        <v>0</v>
      </c>
      <c r="O11" s="102">
        <f t="shared" ref="O11:O12" si="12">O100</f>
        <v>0</v>
      </c>
      <c r="P11" s="102">
        <f t="shared" ref="P11:P12" si="13">O108</f>
        <v>0</v>
      </c>
      <c r="Q11" s="100">
        <f>SUM(B11:P11)</f>
        <v>0</v>
      </c>
    </row>
    <row r="12" spans="1:28" ht="14.5" customHeight="1" thickBot="1" x14ac:dyDescent="0.35">
      <c r="A12" s="90" t="s">
        <v>44</v>
      </c>
      <c r="B12" s="97">
        <f>O21</f>
        <v>32</v>
      </c>
      <c r="C12" s="98">
        <f t="shared" si="0"/>
        <v>32</v>
      </c>
      <c r="D12" s="98">
        <f t="shared" si="1"/>
        <v>51</v>
      </c>
      <c r="E12" s="98">
        <f t="shared" si="2"/>
        <v>16</v>
      </c>
      <c r="F12" s="98">
        <f t="shared" si="3"/>
        <v>53</v>
      </c>
      <c r="G12" s="98">
        <f t="shared" si="4"/>
        <v>32</v>
      </c>
      <c r="H12" s="98">
        <f t="shared" si="5"/>
        <v>38</v>
      </c>
      <c r="I12" s="98">
        <f t="shared" si="6"/>
        <v>23</v>
      </c>
      <c r="J12" s="98">
        <f t="shared" si="7"/>
        <v>23</v>
      </c>
      <c r="K12" s="98">
        <f t="shared" si="8"/>
        <v>25</v>
      </c>
      <c r="L12" s="98">
        <f t="shared" si="9"/>
        <v>27</v>
      </c>
      <c r="M12" s="104">
        <f t="shared" si="10"/>
        <v>17</v>
      </c>
      <c r="N12" s="98">
        <f t="shared" si="11"/>
        <v>23</v>
      </c>
      <c r="O12" s="98">
        <f t="shared" si="12"/>
        <v>20</v>
      </c>
      <c r="P12" s="105">
        <f t="shared" si="13"/>
        <v>41</v>
      </c>
      <c r="Q12" s="77">
        <f>SUM(B12:P12)</f>
        <v>453</v>
      </c>
    </row>
    <row r="13" spans="1:28" x14ac:dyDescent="0.3">
      <c r="A13" s="78"/>
      <c r="B13" s="3"/>
      <c r="C13" s="3"/>
      <c r="D13" s="3"/>
      <c r="P13" s="3"/>
    </row>
    <row r="14" spans="1:28" ht="13.9" customHeight="1" x14ac:dyDescent="0.3">
      <c r="A14" s="358" t="s">
        <v>541</v>
      </c>
      <c r="B14" s="358"/>
      <c r="C14" s="358"/>
      <c r="D14" s="358"/>
      <c r="E14" s="358"/>
      <c r="F14" s="358"/>
      <c r="G14" s="358"/>
      <c r="H14" s="358"/>
      <c r="I14" s="358"/>
      <c r="J14" s="358"/>
      <c r="K14" s="358"/>
      <c r="L14" s="358"/>
      <c r="M14" s="358"/>
      <c r="N14" s="358"/>
      <c r="O14" s="358"/>
      <c r="P14" s="358"/>
      <c r="Q14" s="3"/>
      <c r="R14" s="3"/>
      <c r="T14" s="3"/>
      <c r="V14" s="3"/>
      <c r="W14" s="3"/>
      <c r="X14" s="3"/>
      <c r="Y14" s="3"/>
      <c r="Z14" s="3"/>
      <c r="AA14" s="3"/>
      <c r="AB14" s="3"/>
    </row>
    <row r="15" spans="1:28" x14ac:dyDescent="0.3">
      <c r="A15" s="358"/>
      <c r="B15" s="358"/>
      <c r="C15" s="358"/>
      <c r="D15" s="358"/>
      <c r="E15" s="358"/>
      <c r="F15" s="358"/>
      <c r="G15" s="358"/>
      <c r="H15" s="358"/>
      <c r="I15" s="358"/>
      <c r="J15" s="358"/>
      <c r="K15" s="358"/>
      <c r="L15" s="358"/>
      <c r="M15" s="358"/>
      <c r="N15" s="358"/>
      <c r="O15" s="358"/>
      <c r="P15" s="358"/>
      <c r="Q15" s="42"/>
      <c r="R15" s="42"/>
      <c r="S15" s="42"/>
      <c r="T15" s="42"/>
      <c r="U15" s="42"/>
      <c r="V15" s="42"/>
      <c r="W15" s="42"/>
      <c r="X15" s="3"/>
      <c r="Y15" s="3"/>
      <c r="Z15" s="3"/>
      <c r="AA15" s="3"/>
      <c r="AB15" s="3"/>
    </row>
    <row r="16" spans="1:28" s="3" customFormat="1" x14ac:dyDescent="0.3">
      <c r="A16" s="78"/>
      <c r="O16" s="42"/>
      <c r="Q16" s="42"/>
      <c r="R16" s="42"/>
      <c r="S16" s="42"/>
      <c r="T16" s="42"/>
      <c r="U16" s="42"/>
      <c r="V16" s="42"/>
      <c r="W16" s="42"/>
      <c r="X16" s="42"/>
      <c r="Y16" s="42"/>
      <c r="Z16" s="42"/>
      <c r="AA16" s="42"/>
    </row>
    <row r="17" spans="1:28" ht="14.5" thickBot="1" x14ac:dyDescent="0.35">
      <c r="A17" s="112" t="str">
        <f>'1.1.BALANS'!A6</f>
        <v xml:space="preserve">1.1. </v>
      </c>
      <c r="B17" s="113" t="str">
        <f>'1.1.BALANS'!B6</f>
        <v>Balans</v>
      </c>
      <c r="C17" s="112"/>
      <c r="D17" s="112"/>
      <c r="E17" s="112"/>
      <c r="F17" s="112"/>
      <c r="G17" s="112"/>
      <c r="H17" s="112"/>
      <c r="I17" s="112"/>
      <c r="J17" s="112"/>
      <c r="K17" s="112"/>
      <c r="L17" s="112"/>
      <c r="M17" s="112"/>
      <c r="N17" s="112"/>
      <c r="O17" s="112"/>
      <c r="Q17" s="3"/>
      <c r="R17" s="3"/>
      <c r="S17" s="3"/>
      <c r="T17" s="3"/>
      <c r="U17" s="3"/>
      <c r="V17" s="3"/>
      <c r="W17" s="3"/>
      <c r="X17" s="3"/>
      <c r="Y17" s="3"/>
      <c r="Z17" s="3"/>
      <c r="AA17" s="3"/>
      <c r="AB17" s="3"/>
    </row>
    <row r="18" spans="1:28" s="9" customFormat="1" ht="14.5" customHeight="1" thickBot="1" x14ac:dyDescent="0.35">
      <c r="A18" s="362" t="str">
        <f>'1.1.BALANS'!A7</f>
        <v>Data evaluării</v>
      </c>
      <c r="B18" s="363"/>
      <c r="C18" s="63" t="str">
        <f>'1.1.BALANS'!C7</f>
        <v xml:space="preserve">nivel 1 </v>
      </c>
      <c r="D18" s="61" t="str">
        <f>'1.1.BALANS'!D7</f>
        <v xml:space="preserve">nivel 2 </v>
      </c>
      <c r="E18" s="61" t="str">
        <f>'1.1.BALANS'!E7</f>
        <v xml:space="preserve">nivel 3 </v>
      </c>
      <c r="F18" s="61" t="str">
        <f>'1.1.BALANS'!F7</f>
        <v xml:space="preserve">nivel 4 </v>
      </c>
      <c r="G18" s="61" t="str">
        <f>'1.1.BALANS'!G7</f>
        <v xml:space="preserve">nivel 5 </v>
      </c>
      <c r="H18" s="61" t="str">
        <f>'1.1.BALANS'!H7</f>
        <v xml:space="preserve">nivel 6 </v>
      </c>
      <c r="I18" s="61" t="str">
        <f>'1.1.BALANS'!I7</f>
        <v xml:space="preserve">nivel 7 </v>
      </c>
      <c r="J18" s="61" t="str">
        <f>'1.1.BALANS'!J7</f>
        <v xml:space="preserve">nivel 8 </v>
      </c>
      <c r="K18" s="61" t="str">
        <f>'1.1.BALANS'!K7</f>
        <v xml:space="preserve">nivel 9 </v>
      </c>
      <c r="L18" s="61" t="str">
        <f>'1.1.BALANS'!L7</f>
        <v xml:space="preserve">nivel 10 </v>
      </c>
      <c r="M18" s="61" t="str">
        <f>'1.1.BALANS'!M7</f>
        <v xml:space="preserve">nivel 11 </v>
      </c>
      <c r="N18" s="70" t="str">
        <f>'1.1.BALANS'!N7</f>
        <v>nivel 12</v>
      </c>
      <c r="O18" s="71" t="str">
        <f>'1.1.BALANS'!O7</f>
        <v>scor realizat</v>
      </c>
      <c r="P18" s="3"/>
      <c r="Q18" s="13"/>
      <c r="R18" s="13"/>
      <c r="S18" s="13"/>
      <c r="T18" s="13"/>
      <c r="U18" s="13"/>
      <c r="V18" s="13"/>
      <c r="W18" s="13"/>
      <c r="X18" s="13"/>
      <c r="Y18" s="13"/>
      <c r="Z18" s="13"/>
      <c r="AA18" s="13"/>
      <c r="AB18" s="13"/>
    </row>
    <row r="19" spans="1:28" x14ac:dyDescent="0.3">
      <c r="A19" s="82" t="str">
        <f>'1.1.BALANS'!A8</f>
        <v>Evaluare inițială</v>
      </c>
      <c r="B19" s="168" t="str">
        <f>'1.1.BALANS'!B8</f>
        <v xml:space="preserve"> </v>
      </c>
      <c r="C19" s="73">
        <f>'1.1.BALANS'!C8</f>
        <v>0</v>
      </c>
      <c r="D19" s="74">
        <f>'1.1.BALANS'!D8</f>
        <v>0</v>
      </c>
      <c r="E19" s="74">
        <f>'1.1.BALANS'!E8</f>
        <v>0</v>
      </c>
      <c r="F19" s="74">
        <f>'1.1.BALANS'!F8</f>
        <v>0</v>
      </c>
      <c r="G19" s="74">
        <f>'1.1.BALANS'!G8</f>
        <v>0</v>
      </c>
      <c r="H19" s="74">
        <f>'1.1.BALANS'!H8</f>
        <v>0</v>
      </c>
      <c r="I19" s="74">
        <f>'1.1.BALANS'!I8</f>
        <v>0</v>
      </c>
      <c r="J19" s="74">
        <f>'1.1.BALANS'!J8</f>
        <v>0</v>
      </c>
      <c r="K19" s="74">
        <f>'1.1.BALANS'!K8</f>
        <v>0</v>
      </c>
      <c r="L19" s="74">
        <f>'1.1.BALANS'!L8</f>
        <v>0</v>
      </c>
      <c r="M19" s="74">
        <f>'1.1.BALANS'!M8</f>
        <v>0</v>
      </c>
      <c r="N19" s="75">
        <f>'1.1.BALANS'!N8</f>
        <v>0</v>
      </c>
      <c r="O19" s="72">
        <f>'1.1.BALANS'!O8</f>
        <v>0</v>
      </c>
      <c r="P19" s="3"/>
      <c r="Q19" s="3"/>
      <c r="R19" s="3"/>
      <c r="S19" s="3"/>
      <c r="T19" s="3"/>
      <c r="U19" s="3"/>
      <c r="V19" s="3"/>
      <c r="W19" s="3"/>
      <c r="X19" s="3"/>
      <c r="Y19" s="3"/>
      <c r="Z19" s="3"/>
      <c r="AA19" s="3"/>
      <c r="AB19" s="3"/>
    </row>
    <row r="20" spans="1:28" ht="14.5" thickBot="1" x14ac:dyDescent="0.35">
      <c r="A20" s="83" t="str">
        <f>'1.1.BALANS'!A9</f>
        <v>Evaluare finală</v>
      </c>
      <c r="B20" s="169">
        <f>'1.1.BALANS'!B9</f>
        <v>0</v>
      </c>
      <c r="C20" s="67">
        <f>'1.1.BALANS'!C9</f>
        <v>0</v>
      </c>
      <c r="D20" s="51">
        <f>'1.1.BALANS'!D9</f>
        <v>0</v>
      </c>
      <c r="E20" s="51">
        <f>'1.1.BALANS'!E9</f>
        <v>0</v>
      </c>
      <c r="F20" s="51">
        <f>'1.1.BALANS'!F9</f>
        <v>0</v>
      </c>
      <c r="G20" s="51">
        <f>'1.1.BALANS'!G9</f>
        <v>0</v>
      </c>
      <c r="H20" s="51">
        <f>'1.1.BALANS'!H9</f>
        <v>0</v>
      </c>
      <c r="I20" s="51">
        <f>'1.1.BALANS'!I9</f>
        <v>0</v>
      </c>
      <c r="J20" s="51">
        <f>'1.1.BALANS'!J9</f>
        <v>0</v>
      </c>
      <c r="K20" s="51">
        <f>'1.1.BALANS'!K9</f>
        <v>0</v>
      </c>
      <c r="L20" s="51">
        <f>'1.1.BALANS'!L9</f>
        <v>0</v>
      </c>
      <c r="M20" s="51">
        <f>'1.1.BALANS'!M9</f>
        <v>0</v>
      </c>
      <c r="N20" s="76">
        <f>'1.1.BALANS'!N9</f>
        <v>0</v>
      </c>
      <c r="O20" s="57">
        <f>'1.1.BALANS'!O9</f>
        <v>0</v>
      </c>
      <c r="P20" s="10"/>
      <c r="Q20" s="3"/>
      <c r="R20" s="3"/>
      <c r="S20" s="3"/>
      <c r="T20" s="3"/>
      <c r="U20" s="3"/>
      <c r="V20" s="3"/>
      <c r="W20" s="3"/>
      <c r="X20" s="3"/>
      <c r="Y20" s="3"/>
      <c r="Z20" s="3"/>
      <c r="AA20" s="3"/>
      <c r="AB20" s="3"/>
    </row>
    <row r="21" spans="1:28" ht="14.5" thickBot="1" x14ac:dyDescent="0.35">
      <c r="A21" s="356" t="str">
        <f>'1.1.BALANS'!A10</f>
        <v>Scor maxim</v>
      </c>
      <c r="B21" s="357"/>
      <c r="C21" s="68">
        <f>'1.1.BALANS'!C10</f>
        <v>3</v>
      </c>
      <c r="D21" s="53">
        <f>'1.1.BALANS'!D10</f>
        <v>3</v>
      </c>
      <c r="E21" s="53">
        <f>'1.1.BALANS'!E10</f>
        <v>3</v>
      </c>
      <c r="F21" s="53">
        <f>'1.1.BALANS'!F10</f>
        <v>3</v>
      </c>
      <c r="G21" s="53">
        <f>'1.1.BALANS'!G10</f>
        <v>2</v>
      </c>
      <c r="H21" s="53">
        <f>'1.1.BALANS'!H10</f>
        <v>6</v>
      </c>
      <c r="I21" s="53">
        <f>'1.1.BALANS'!I10</f>
        <v>3</v>
      </c>
      <c r="J21" s="53">
        <f>'1.1.BALANS'!J10</f>
        <v>4</v>
      </c>
      <c r="K21" s="53">
        <f>'1.1.BALANS'!K10</f>
        <v>2</v>
      </c>
      <c r="L21" s="53">
        <f>'1.1.BALANS'!L10</f>
        <v>1</v>
      </c>
      <c r="M21" s="53">
        <f>'1.1.BALANS'!M10</f>
        <v>1</v>
      </c>
      <c r="N21" s="56">
        <f>'1.1.BALANS'!N10</f>
        <v>1</v>
      </c>
      <c r="O21" s="58">
        <f>'1.1.BALANS'!O10</f>
        <v>32</v>
      </c>
      <c r="P21" s="55"/>
      <c r="Q21" s="3"/>
      <c r="R21" s="3"/>
      <c r="S21" s="3"/>
      <c r="T21" s="3"/>
      <c r="U21" s="3"/>
      <c r="V21" s="3"/>
      <c r="W21" s="3"/>
      <c r="X21" s="3"/>
      <c r="Y21" s="3"/>
      <c r="Z21" s="3"/>
      <c r="AA21" s="3"/>
      <c r="AB21" s="3"/>
    </row>
    <row r="22" spans="1:28" x14ac:dyDescent="0.3">
      <c r="A22" s="84"/>
      <c r="B22" s="12"/>
      <c r="C22" s="12"/>
      <c r="D22" s="13"/>
      <c r="E22" s="14"/>
      <c r="F22" s="14"/>
      <c r="G22" s="15"/>
      <c r="H22" s="15"/>
      <c r="I22" s="14"/>
      <c r="J22" s="15"/>
      <c r="K22" s="15"/>
      <c r="L22" s="15"/>
      <c r="M22" s="15"/>
      <c r="N22" s="15"/>
      <c r="O22" s="16"/>
      <c r="P22" s="55"/>
      <c r="Q22" s="3"/>
      <c r="R22" s="3"/>
      <c r="S22" s="3"/>
      <c r="T22" s="3"/>
      <c r="U22" s="3"/>
      <c r="V22" s="3"/>
      <c r="W22" s="3"/>
      <c r="X22" s="3"/>
      <c r="Y22" s="3"/>
      <c r="Z22" s="3"/>
      <c r="AA22" s="3"/>
      <c r="AB22" s="3"/>
    </row>
    <row r="23" spans="1:28" ht="14.5" thickBot="1" x14ac:dyDescent="0.35">
      <c r="A23" s="112" t="str">
        <f>'1.2 CĂȚĂRARE'!A6</f>
        <v xml:space="preserve">1.2. </v>
      </c>
      <c r="B23" s="113" t="str">
        <f>'1.2 CĂȚĂRARE'!B6</f>
        <v>Cățărare</v>
      </c>
      <c r="C23" s="112"/>
      <c r="D23" s="112"/>
      <c r="E23" s="112"/>
      <c r="F23" s="112"/>
      <c r="G23" s="112"/>
      <c r="H23" s="112"/>
      <c r="I23" s="112"/>
      <c r="J23" s="112"/>
      <c r="K23" s="112"/>
      <c r="L23" s="112"/>
      <c r="M23" s="112"/>
      <c r="N23" s="112"/>
      <c r="O23" s="112"/>
      <c r="Q23" s="3"/>
      <c r="R23" s="3"/>
      <c r="S23" s="3"/>
      <c r="T23" s="3"/>
      <c r="U23" s="3"/>
      <c r="V23" s="3"/>
      <c r="W23" s="3"/>
      <c r="X23" s="3"/>
      <c r="Y23" s="3"/>
      <c r="Z23" s="3"/>
      <c r="AA23" s="3"/>
      <c r="AB23" s="3"/>
    </row>
    <row r="24" spans="1:28" s="9" customFormat="1" ht="13.9" customHeight="1" thickBot="1" x14ac:dyDescent="0.35">
      <c r="A24" s="356" t="str">
        <f>'1.2 CĂȚĂRARE'!A7</f>
        <v>Data evaluării</v>
      </c>
      <c r="B24" s="357"/>
      <c r="C24" s="63" t="str">
        <f>'1.2 CĂȚĂRARE'!C7</f>
        <v xml:space="preserve">nivel 1 </v>
      </c>
      <c r="D24" s="61" t="str">
        <f>'1.2 CĂȚĂRARE'!D7</f>
        <v xml:space="preserve">nivel 2 </v>
      </c>
      <c r="E24" s="61" t="str">
        <f>'1.2 CĂȚĂRARE'!E7</f>
        <v xml:space="preserve">nivel 3 </v>
      </c>
      <c r="F24" s="61" t="str">
        <f>'1.2 CĂȚĂRARE'!F7</f>
        <v xml:space="preserve">nivel 4 </v>
      </c>
      <c r="G24" s="61" t="str">
        <f>'1.2 CĂȚĂRARE'!G7</f>
        <v xml:space="preserve">nivel 5 </v>
      </c>
      <c r="H24" s="61" t="str">
        <f>'1.2 CĂȚĂRARE'!H7</f>
        <v xml:space="preserve">nivel 6 </v>
      </c>
      <c r="I24" s="61" t="str">
        <f>'1.2 CĂȚĂRARE'!I7</f>
        <v xml:space="preserve">nivel 7 </v>
      </c>
      <c r="J24" s="61" t="str">
        <f>'1.2 CĂȚĂRARE'!J7</f>
        <v xml:space="preserve">nivel 8 </v>
      </c>
      <c r="K24" s="61" t="str">
        <f>'1.2 CĂȚĂRARE'!K7</f>
        <v xml:space="preserve">nivel 9 </v>
      </c>
      <c r="L24" s="61" t="str">
        <f>'1.2 CĂȚĂRARE'!L7</f>
        <v xml:space="preserve">nivel 10 </v>
      </c>
      <c r="M24" s="61" t="str">
        <f>'1.2 CĂȚĂRARE'!M7</f>
        <v xml:space="preserve">nivel 11 </v>
      </c>
      <c r="N24" s="70" t="str">
        <f>'1.2 CĂȚĂRARE'!N7</f>
        <v>nivel 12</v>
      </c>
      <c r="O24" s="71" t="str">
        <f>'1.2 CĂȚĂRARE'!O7</f>
        <v>scor realizat</v>
      </c>
      <c r="P24" s="21"/>
      <c r="Q24" s="42"/>
      <c r="R24" s="13"/>
      <c r="S24" s="42"/>
      <c r="T24" s="42"/>
      <c r="U24" s="42"/>
      <c r="V24" s="42"/>
      <c r="W24" s="42"/>
      <c r="X24" s="42"/>
      <c r="Y24" s="42"/>
      <c r="Z24" s="13"/>
      <c r="AA24" s="13"/>
      <c r="AB24" s="13"/>
    </row>
    <row r="25" spans="1:28" x14ac:dyDescent="0.3">
      <c r="A25" s="82" t="str">
        <f>'1.2 CĂȚĂRARE'!A8</f>
        <v>Evaluare inițială</v>
      </c>
      <c r="B25" s="168" t="str">
        <f>'1.2 CĂȚĂRARE'!B8</f>
        <v xml:space="preserve"> </v>
      </c>
      <c r="C25" s="73">
        <f>'1.2 CĂȚĂRARE'!C8</f>
        <v>0</v>
      </c>
      <c r="D25" s="74">
        <f>'1.2 CĂȚĂRARE'!D8</f>
        <v>0</v>
      </c>
      <c r="E25" s="74">
        <f>'1.2 CĂȚĂRARE'!E8</f>
        <v>0</v>
      </c>
      <c r="F25" s="74">
        <f>'1.2 CĂȚĂRARE'!F8</f>
        <v>0</v>
      </c>
      <c r="G25" s="74">
        <f>'1.2 CĂȚĂRARE'!G8</f>
        <v>0</v>
      </c>
      <c r="H25" s="74">
        <f>'1.2 CĂȚĂRARE'!H8</f>
        <v>0</v>
      </c>
      <c r="I25" s="74">
        <f>'1.2 CĂȚĂRARE'!I8</f>
        <v>0</v>
      </c>
      <c r="J25" s="74">
        <f>'1.2 CĂȚĂRARE'!J8</f>
        <v>0</v>
      </c>
      <c r="K25" s="74">
        <f>'1.2 CĂȚĂRARE'!K8</f>
        <v>0</v>
      </c>
      <c r="L25" s="74">
        <f>'1.2 CĂȚĂRARE'!L8</f>
        <v>0</v>
      </c>
      <c r="M25" s="74">
        <f>'1.2 CĂȚĂRARE'!M8</f>
        <v>0</v>
      </c>
      <c r="N25" s="75">
        <f>'1.2 CĂȚĂRARE'!N8</f>
        <v>0</v>
      </c>
      <c r="O25" s="72">
        <f>'1.2 CĂȚĂRARE'!O8</f>
        <v>0</v>
      </c>
      <c r="P25" s="3"/>
      <c r="Q25" s="3"/>
      <c r="R25" s="3"/>
      <c r="S25" s="3"/>
      <c r="T25" s="3"/>
      <c r="U25" s="3"/>
      <c r="V25" s="3"/>
      <c r="W25" s="3"/>
      <c r="X25" s="3"/>
      <c r="Y25" s="3"/>
      <c r="Z25" s="3"/>
      <c r="AA25" s="3"/>
      <c r="AB25" s="3"/>
    </row>
    <row r="26" spans="1:28" ht="14.5" thickBot="1" x14ac:dyDescent="0.35">
      <c r="A26" s="83" t="str">
        <f>'1.2 CĂȚĂRARE'!A9</f>
        <v>Evaluare finală</v>
      </c>
      <c r="B26" s="169">
        <f>'1.2 CĂȚĂRARE'!B9</f>
        <v>0</v>
      </c>
      <c r="C26" s="67">
        <f>'1.2 CĂȚĂRARE'!C9</f>
        <v>0</v>
      </c>
      <c r="D26" s="51">
        <f>'1.2 CĂȚĂRARE'!D9</f>
        <v>0</v>
      </c>
      <c r="E26" s="51">
        <f>'1.2 CĂȚĂRARE'!E9</f>
        <v>0</v>
      </c>
      <c r="F26" s="51">
        <f>'1.2 CĂȚĂRARE'!F9</f>
        <v>0</v>
      </c>
      <c r="G26" s="51">
        <f>'1.2 CĂȚĂRARE'!G9</f>
        <v>0</v>
      </c>
      <c r="H26" s="51">
        <f>'1.2 CĂȚĂRARE'!H9</f>
        <v>0</v>
      </c>
      <c r="I26" s="51">
        <f>'1.2 CĂȚĂRARE'!I9</f>
        <v>0</v>
      </c>
      <c r="J26" s="51">
        <f>'1.2 CĂȚĂRARE'!J9</f>
        <v>0</v>
      </c>
      <c r="K26" s="51">
        <f>'1.2 CĂȚĂRARE'!K9</f>
        <v>0</v>
      </c>
      <c r="L26" s="51">
        <f>'1.2 CĂȚĂRARE'!L9</f>
        <v>0</v>
      </c>
      <c r="M26" s="51">
        <f>'1.2 CĂȚĂRARE'!M9</f>
        <v>0</v>
      </c>
      <c r="N26" s="76">
        <f>'1.2 CĂȚĂRARE'!N9</f>
        <v>0</v>
      </c>
      <c r="O26" s="57">
        <f>'1.2 CĂȚĂRARE'!O9</f>
        <v>0</v>
      </c>
      <c r="P26" s="10"/>
      <c r="Q26" s="3"/>
      <c r="R26" s="3"/>
      <c r="S26" s="3"/>
      <c r="T26" s="3"/>
      <c r="U26" s="3"/>
      <c r="V26" s="3"/>
      <c r="W26" s="3"/>
      <c r="X26" s="3"/>
      <c r="Y26" s="3"/>
      <c r="Z26" s="3"/>
      <c r="AA26" s="3"/>
      <c r="AB26" s="3"/>
    </row>
    <row r="27" spans="1:28" ht="14.5" thickBot="1" x14ac:dyDescent="0.35">
      <c r="A27" s="356" t="str">
        <f>'1.2 CĂȚĂRARE'!A10</f>
        <v>Scor maxim</v>
      </c>
      <c r="B27" s="357"/>
      <c r="C27" s="68">
        <f>'1.2 CĂȚĂRARE'!C10</f>
        <v>2</v>
      </c>
      <c r="D27" s="53">
        <f>'1.2 CĂȚĂRARE'!D10</f>
        <v>2</v>
      </c>
      <c r="E27" s="53">
        <f>'1.2 CĂȚĂRARE'!E10</f>
        <v>1</v>
      </c>
      <c r="F27" s="53">
        <f>'1.2 CĂȚĂRARE'!F10</f>
        <v>2</v>
      </c>
      <c r="G27" s="53">
        <f>'1.2 CĂȚĂRARE'!G10</f>
        <v>2</v>
      </c>
      <c r="H27" s="53">
        <f>'1.2 CĂȚĂRARE'!H10</f>
        <v>4</v>
      </c>
      <c r="I27" s="53">
        <f>'1.2 CĂȚĂRARE'!I10</f>
        <v>4</v>
      </c>
      <c r="J27" s="53">
        <f>'1.2 CĂȚĂRARE'!J10</f>
        <v>6</v>
      </c>
      <c r="K27" s="53">
        <f>'1.2 CĂȚĂRARE'!K10</f>
        <v>2</v>
      </c>
      <c r="L27" s="53">
        <f>'1.2 CĂȚĂRARE'!L10</f>
        <v>2</v>
      </c>
      <c r="M27" s="53">
        <f>'1.2 CĂȚĂRARE'!M10</f>
        <v>3</v>
      </c>
      <c r="N27" s="56">
        <f>'1.2 CĂȚĂRARE'!N10</f>
        <v>2</v>
      </c>
      <c r="O27" s="58">
        <f>'1.2 CĂȚĂRARE'!O10</f>
        <v>32</v>
      </c>
      <c r="P27" s="55"/>
      <c r="Q27" s="3"/>
      <c r="R27" s="3"/>
      <c r="S27" s="3"/>
      <c r="T27" s="3"/>
      <c r="U27" s="3"/>
      <c r="V27" s="3"/>
      <c r="W27" s="3"/>
      <c r="X27" s="3"/>
      <c r="Y27" s="3"/>
      <c r="Z27" s="3"/>
      <c r="AA27" s="3"/>
      <c r="AB27" s="3"/>
    </row>
    <row r="28" spans="1:28" x14ac:dyDescent="0.3">
      <c r="P28" s="55"/>
      <c r="Q28" s="3"/>
      <c r="R28" s="3"/>
      <c r="S28" s="3"/>
      <c r="T28" s="3"/>
      <c r="U28" s="3"/>
      <c r="V28" s="3"/>
      <c r="W28" s="3"/>
      <c r="X28" s="3"/>
      <c r="Y28" s="3"/>
      <c r="Z28" s="3"/>
      <c r="AA28" s="3"/>
      <c r="AB28" s="3"/>
    </row>
    <row r="29" spans="1:28" ht="14.5" thickBot="1" x14ac:dyDescent="0.35">
      <c r="A29" s="112" t="str">
        <f>'1.3.LEGĂNARE ȘI TUMBE'!A6</f>
        <v xml:space="preserve">1.3. </v>
      </c>
      <c r="B29" s="113" t="str">
        <f>'1.3.LEGĂNARE ȘI TUMBE'!B6</f>
        <v xml:space="preserve">Legănare şi tumbe  </v>
      </c>
      <c r="C29" s="112"/>
      <c r="D29" s="112"/>
      <c r="E29" s="112"/>
      <c r="F29" s="112"/>
      <c r="G29" s="112"/>
      <c r="H29" s="112"/>
      <c r="I29" s="112"/>
      <c r="J29" s="112"/>
      <c r="K29" s="112"/>
      <c r="L29" s="112"/>
      <c r="M29" s="112"/>
      <c r="N29" s="112"/>
      <c r="O29" s="112"/>
      <c r="Q29" s="3"/>
      <c r="R29" s="3"/>
      <c r="S29" s="3"/>
      <c r="T29" s="3"/>
      <c r="U29" s="3"/>
      <c r="V29" s="3"/>
      <c r="W29" s="3"/>
      <c r="X29" s="3"/>
      <c r="Y29" s="3"/>
      <c r="Z29" s="3"/>
      <c r="AA29" s="3"/>
      <c r="AB29" s="3"/>
    </row>
    <row r="30" spans="1:28" s="9" customFormat="1" ht="13.9" customHeight="1" thickBot="1" x14ac:dyDescent="0.35">
      <c r="A30" s="356" t="str">
        <f>'1.3.LEGĂNARE ȘI TUMBE'!A7</f>
        <v>Data evaluării</v>
      </c>
      <c r="B30" s="357"/>
      <c r="C30" s="63" t="str">
        <f>'1.3.LEGĂNARE ȘI TUMBE'!C7</f>
        <v xml:space="preserve">nivel 1 </v>
      </c>
      <c r="D30" s="61" t="str">
        <f>'1.3.LEGĂNARE ȘI TUMBE'!D7</f>
        <v xml:space="preserve">nivel 2 </v>
      </c>
      <c r="E30" s="61" t="str">
        <f>'1.3.LEGĂNARE ȘI TUMBE'!E7</f>
        <v xml:space="preserve">nivel 3 </v>
      </c>
      <c r="F30" s="61" t="str">
        <f>'1.3.LEGĂNARE ȘI TUMBE'!F7</f>
        <v xml:space="preserve">nivel 4 </v>
      </c>
      <c r="G30" s="61" t="str">
        <f>'1.3.LEGĂNARE ȘI TUMBE'!G7</f>
        <v xml:space="preserve">nivel 5 </v>
      </c>
      <c r="H30" s="61" t="str">
        <f>'1.3.LEGĂNARE ȘI TUMBE'!H7</f>
        <v xml:space="preserve">nivel 6 </v>
      </c>
      <c r="I30" s="61" t="str">
        <f>'1.3.LEGĂNARE ȘI TUMBE'!I7</f>
        <v xml:space="preserve">nivel 7 </v>
      </c>
      <c r="J30" s="61" t="str">
        <f>'1.3.LEGĂNARE ȘI TUMBE'!J7</f>
        <v xml:space="preserve">nivel 8 </v>
      </c>
      <c r="K30" s="61" t="str">
        <f>'1.3.LEGĂNARE ȘI TUMBE'!K7</f>
        <v xml:space="preserve">nivel 9 </v>
      </c>
      <c r="L30" s="61" t="str">
        <f>'1.3.LEGĂNARE ȘI TUMBE'!L7</f>
        <v xml:space="preserve">nivel 10 </v>
      </c>
      <c r="M30" s="61" t="str">
        <f>'1.3.LEGĂNARE ȘI TUMBE'!M7</f>
        <v xml:space="preserve">nivel 11 </v>
      </c>
      <c r="N30" s="70" t="str">
        <f>'1.3.LEGĂNARE ȘI TUMBE'!N7</f>
        <v>nivel 12</v>
      </c>
      <c r="O30" s="71" t="str">
        <f>'1.3.LEGĂNARE ȘI TUMBE'!O7</f>
        <v>scor realizat</v>
      </c>
      <c r="P30" s="3"/>
      <c r="Q30" s="13"/>
      <c r="R30" s="13"/>
      <c r="S30" s="13"/>
      <c r="T30" s="13"/>
      <c r="U30" s="13"/>
      <c r="V30" s="13"/>
      <c r="W30" s="13"/>
      <c r="X30" s="13"/>
      <c r="Y30" s="13"/>
      <c r="Z30" s="13"/>
      <c r="AA30" s="13"/>
      <c r="AB30" s="13"/>
    </row>
    <row r="31" spans="1:28" x14ac:dyDescent="0.3">
      <c r="A31" s="82" t="str">
        <f>'1.3.LEGĂNARE ȘI TUMBE'!A8</f>
        <v>Evaluare inițială</v>
      </c>
      <c r="B31" s="168" t="str">
        <f>'1.3.LEGĂNARE ȘI TUMBE'!B8</f>
        <v xml:space="preserve"> </v>
      </c>
      <c r="C31" s="73">
        <f>'1.3.LEGĂNARE ȘI TUMBE'!C8</f>
        <v>0</v>
      </c>
      <c r="D31" s="74">
        <f>'1.3.LEGĂNARE ȘI TUMBE'!D8</f>
        <v>0</v>
      </c>
      <c r="E31" s="74">
        <f>'1.3.LEGĂNARE ȘI TUMBE'!E8</f>
        <v>0</v>
      </c>
      <c r="F31" s="74">
        <f>'1.3.LEGĂNARE ȘI TUMBE'!F8</f>
        <v>0</v>
      </c>
      <c r="G31" s="74">
        <f>'1.3.LEGĂNARE ȘI TUMBE'!G8</f>
        <v>0</v>
      </c>
      <c r="H31" s="74">
        <f>'1.3.LEGĂNARE ȘI TUMBE'!H8</f>
        <v>0</v>
      </c>
      <c r="I31" s="74">
        <f>'1.3.LEGĂNARE ȘI TUMBE'!I8</f>
        <v>0</v>
      </c>
      <c r="J31" s="74">
        <f>'1.3.LEGĂNARE ȘI TUMBE'!J8</f>
        <v>0</v>
      </c>
      <c r="K31" s="74">
        <f>'1.3.LEGĂNARE ȘI TUMBE'!K8</f>
        <v>0</v>
      </c>
      <c r="L31" s="74">
        <f>'1.3.LEGĂNARE ȘI TUMBE'!L8</f>
        <v>0</v>
      </c>
      <c r="M31" s="74">
        <f>'1.3.LEGĂNARE ȘI TUMBE'!M8</f>
        <v>0</v>
      </c>
      <c r="N31" s="75">
        <f>'1.3.LEGĂNARE ȘI TUMBE'!N8</f>
        <v>0</v>
      </c>
      <c r="O31" s="72">
        <f>'1.3.LEGĂNARE ȘI TUMBE'!O8</f>
        <v>0</v>
      </c>
      <c r="P31" s="3"/>
    </row>
    <row r="32" spans="1:28" ht="14.5" thickBot="1" x14ac:dyDescent="0.35">
      <c r="A32" s="83" t="str">
        <f>'1.3.LEGĂNARE ȘI TUMBE'!A9</f>
        <v>Evaluare finală</v>
      </c>
      <c r="B32" s="169">
        <f>'1.3.LEGĂNARE ȘI TUMBE'!B9</f>
        <v>0</v>
      </c>
      <c r="C32" s="67">
        <f>'1.3.LEGĂNARE ȘI TUMBE'!C9</f>
        <v>0</v>
      </c>
      <c r="D32" s="51">
        <f>'1.3.LEGĂNARE ȘI TUMBE'!D9</f>
        <v>0</v>
      </c>
      <c r="E32" s="51">
        <f>'1.3.LEGĂNARE ȘI TUMBE'!E9</f>
        <v>0</v>
      </c>
      <c r="F32" s="51">
        <f>'1.3.LEGĂNARE ȘI TUMBE'!F9</f>
        <v>0</v>
      </c>
      <c r="G32" s="51">
        <f>'1.3.LEGĂNARE ȘI TUMBE'!G9</f>
        <v>0</v>
      </c>
      <c r="H32" s="51">
        <f>'1.3.LEGĂNARE ȘI TUMBE'!H9</f>
        <v>0</v>
      </c>
      <c r="I32" s="51">
        <f>'1.3.LEGĂNARE ȘI TUMBE'!I9</f>
        <v>0</v>
      </c>
      <c r="J32" s="51">
        <f>'1.3.LEGĂNARE ȘI TUMBE'!J9</f>
        <v>0</v>
      </c>
      <c r="K32" s="51">
        <f>'1.3.LEGĂNARE ȘI TUMBE'!K9</f>
        <v>0</v>
      </c>
      <c r="L32" s="51">
        <f>'1.3.LEGĂNARE ȘI TUMBE'!L9</f>
        <v>0</v>
      </c>
      <c r="M32" s="51">
        <f>'1.3.LEGĂNARE ȘI TUMBE'!M9</f>
        <v>0</v>
      </c>
      <c r="N32" s="76">
        <f>'1.3.LEGĂNARE ȘI TUMBE'!N9</f>
        <v>0</v>
      </c>
      <c r="O32" s="57">
        <f>'1.3.LEGĂNARE ȘI TUMBE'!O9</f>
        <v>0</v>
      </c>
      <c r="P32" s="10"/>
    </row>
    <row r="33" spans="1:28" ht="14.5" thickBot="1" x14ac:dyDescent="0.35">
      <c r="A33" s="356" t="str">
        <f>'1.3.LEGĂNARE ȘI TUMBE'!A10</f>
        <v>Scor maxim</v>
      </c>
      <c r="B33" s="357"/>
      <c r="C33" s="68">
        <f>'1.3.LEGĂNARE ȘI TUMBE'!C10</f>
        <v>1</v>
      </c>
      <c r="D33" s="53">
        <f>'1.3.LEGĂNARE ȘI TUMBE'!D10</f>
        <v>1</v>
      </c>
      <c r="E33" s="53">
        <f>'1.3.LEGĂNARE ȘI TUMBE'!E10</f>
        <v>2</v>
      </c>
      <c r="F33" s="53">
        <f>'1.3.LEGĂNARE ȘI TUMBE'!F10</f>
        <v>5</v>
      </c>
      <c r="G33" s="53">
        <f>'1.3.LEGĂNARE ȘI TUMBE'!G10</f>
        <v>5</v>
      </c>
      <c r="H33" s="53">
        <f>'1.3.LEGĂNARE ȘI TUMBE'!H10</f>
        <v>5</v>
      </c>
      <c r="I33" s="53">
        <f>'1.3.LEGĂNARE ȘI TUMBE'!I10</f>
        <v>5</v>
      </c>
      <c r="J33" s="53">
        <f>'1.3.LEGĂNARE ȘI TUMBE'!J10</f>
        <v>5</v>
      </c>
      <c r="K33" s="53">
        <f>'1.3.LEGĂNARE ȘI TUMBE'!K10</f>
        <v>6</v>
      </c>
      <c r="L33" s="53">
        <f>'1.3.LEGĂNARE ȘI TUMBE'!L10</f>
        <v>3</v>
      </c>
      <c r="M33" s="53">
        <f>'1.3.LEGĂNARE ȘI TUMBE'!M10</f>
        <v>6</v>
      </c>
      <c r="N33" s="56">
        <f>'1.3.LEGĂNARE ȘI TUMBE'!N10</f>
        <v>7</v>
      </c>
      <c r="O33" s="58">
        <f>'1.3.LEGĂNARE ȘI TUMBE'!O10</f>
        <v>51</v>
      </c>
      <c r="P33" s="55"/>
    </row>
    <row r="34" spans="1:28" x14ac:dyDescent="0.3">
      <c r="A34" s="85"/>
      <c r="B34" s="20"/>
      <c r="C34" s="20"/>
      <c r="D34" s="21"/>
      <c r="E34" s="15"/>
      <c r="F34" s="15"/>
      <c r="G34" s="15"/>
      <c r="H34" s="15"/>
      <c r="I34" s="15"/>
      <c r="J34" s="15"/>
      <c r="K34" s="15"/>
      <c r="L34" s="15"/>
      <c r="M34" s="21"/>
      <c r="N34" s="21"/>
      <c r="O34" s="21"/>
      <c r="P34" s="55"/>
    </row>
    <row r="35" spans="1:28" ht="14.5" thickBot="1" x14ac:dyDescent="0.35">
      <c r="A35" s="112" t="str">
        <f>'1.4.ROSTOGOLIRE'!A6</f>
        <v xml:space="preserve">1.4. </v>
      </c>
      <c r="B35" s="113" t="str">
        <f>'1.4.ROSTOGOLIRE'!B6</f>
        <v>Rostogolire</v>
      </c>
      <c r="C35" s="112"/>
      <c r="D35" s="112"/>
      <c r="E35" s="112"/>
      <c r="F35" s="112"/>
      <c r="G35" s="112"/>
      <c r="H35" s="112"/>
      <c r="I35" s="112"/>
      <c r="J35" s="112"/>
      <c r="K35" s="112"/>
      <c r="L35" s="112"/>
      <c r="M35" s="112"/>
      <c r="N35" s="112"/>
      <c r="O35" s="112"/>
      <c r="Q35" s="3"/>
      <c r="R35" s="3"/>
      <c r="S35" s="3"/>
      <c r="T35" s="3"/>
      <c r="U35" s="3"/>
      <c r="V35" s="3"/>
      <c r="W35" s="3"/>
      <c r="X35" s="3"/>
      <c r="Y35" s="3"/>
      <c r="Z35" s="3"/>
      <c r="AA35" s="3"/>
      <c r="AB35" s="3"/>
    </row>
    <row r="36" spans="1:28" s="9" customFormat="1" ht="13.9" customHeight="1" thickBot="1" x14ac:dyDescent="0.35">
      <c r="A36" s="356" t="str">
        <f>'1.4.ROSTOGOLIRE'!A7</f>
        <v>Data evaluării</v>
      </c>
      <c r="B36" s="357"/>
      <c r="C36" s="63" t="str">
        <f>'1.4.ROSTOGOLIRE'!C7</f>
        <v xml:space="preserve">nivel 1 </v>
      </c>
      <c r="D36" s="61" t="str">
        <f>'1.4.ROSTOGOLIRE'!D7</f>
        <v xml:space="preserve">nivel 2 </v>
      </c>
      <c r="E36" s="61" t="str">
        <f>'1.4.ROSTOGOLIRE'!E7</f>
        <v xml:space="preserve">nivel 3 </v>
      </c>
      <c r="F36" s="61" t="str">
        <f>'1.4.ROSTOGOLIRE'!F7</f>
        <v xml:space="preserve">nivel 4 </v>
      </c>
      <c r="G36" s="61" t="str">
        <f>'1.4.ROSTOGOLIRE'!G7</f>
        <v xml:space="preserve">nivel 5 </v>
      </c>
      <c r="H36" s="61" t="str">
        <f>'1.4.ROSTOGOLIRE'!H7</f>
        <v xml:space="preserve">nivel 6 </v>
      </c>
      <c r="I36" s="61" t="str">
        <f>'1.4.ROSTOGOLIRE'!I7</f>
        <v xml:space="preserve">nivel 7 </v>
      </c>
      <c r="J36" s="61" t="str">
        <f>'1.4.ROSTOGOLIRE'!J7</f>
        <v xml:space="preserve">nivel 8 </v>
      </c>
      <c r="K36" s="61" t="str">
        <f>'1.4.ROSTOGOLIRE'!K7</f>
        <v xml:space="preserve">nivel 9 </v>
      </c>
      <c r="L36" s="61" t="str">
        <f>'1.4.ROSTOGOLIRE'!L7</f>
        <v xml:space="preserve">nivel 10 </v>
      </c>
      <c r="M36" s="61" t="str">
        <f>'1.4.ROSTOGOLIRE'!M7</f>
        <v xml:space="preserve">nivel 11 </v>
      </c>
      <c r="N36" s="70" t="str">
        <f>'1.4.ROSTOGOLIRE'!N7</f>
        <v>nivel 12</v>
      </c>
      <c r="O36" s="71" t="str">
        <f>'1.4.ROSTOGOLIRE'!O7</f>
        <v>scor realizat</v>
      </c>
      <c r="P36" s="17"/>
    </row>
    <row r="37" spans="1:28" x14ac:dyDescent="0.3">
      <c r="A37" s="82" t="str">
        <f>'1.4.ROSTOGOLIRE'!A8</f>
        <v>Evaluare inițială</v>
      </c>
      <c r="B37" s="168" t="str">
        <f>'1.4.ROSTOGOLIRE'!B8</f>
        <v xml:space="preserve"> </v>
      </c>
      <c r="C37" s="73">
        <f>'1.4.ROSTOGOLIRE'!C8</f>
        <v>0</v>
      </c>
      <c r="D37" s="74">
        <f>'1.4.ROSTOGOLIRE'!D8</f>
        <v>0</v>
      </c>
      <c r="E37" s="74">
        <f>'1.4.ROSTOGOLIRE'!E8</f>
        <v>0</v>
      </c>
      <c r="F37" s="74">
        <f>'1.4.ROSTOGOLIRE'!F8</f>
        <v>0</v>
      </c>
      <c r="G37" s="74">
        <f>'1.4.ROSTOGOLIRE'!G8</f>
        <v>0</v>
      </c>
      <c r="H37" s="74">
        <f>'1.4.ROSTOGOLIRE'!H8</f>
        <v>0</v>
      </c>
      <c r="I37" s="74">
        <f>'1.4.ROSTOGOLIRE'!I8</f>
        <v>0</v>
      </c>
      <c r="J37" s="74">
        <f>'1.4.ROSTOGOLIRE'!J8</f>
        <v>0</v>
      </c>
      <c r="K37" s="74">
        <f>'1.4.ROSTOGOLIRE'!K8</f>
        <v>0</v>
      </c>
      <c r="L37" s="74">
        <f>'1.4.ROSTOGOLIRE'!L8</f>
        <v>0</v>
      </c>
      <c r="M37" s="74">
        <f>'1.4.ROSTOGOLIRE'!M8</f>
        <v>0</v>
      </c>
      <c r="N37" s="75">
        <f>'1.4.ROSTOGOLIRE'!N8</f>
        <v>0</v>
      </c>
      <c r="O37" s="72">
        <f>'1.4.ROSTOGOLIRE'!O8</f>
        <v>0</v>
      </c>
      <c r="P37" s="3"/>
    </row>
    <row r="38" spans="1:28" ht="14.5" thickBot="1" x14ac:dyDescent="0.35">
      <c r="A38" s="83" t="str">
        <f>'1.4.ROSTOGOLIRE'!A9</f>
        <v>Evaluare finală</v>
      </c>
      <c r="B38" s="169">
        <f>'1.4.ROSTOGOLIRE'!B9</f>
        <v>0</v>
      </c>
      <c r="C38" s="67">
        <f>'1.4.ROSTOGOLIRE'!C9</f>
        <v>0</v>
      </c>
      <c r="D38" s="51">
        <f>'1.4.ROSTOGOLIRE'!D9</f>
        <v>0</v>
      </c>
      <c r="E38" s="51">
        <f>'1.4.ROSTOGOLIRE'!E9</f>
        <v>0</v>
      </c>
      <c r="F38" s="51">
        <f>'1.4.ROSTOGOLIRE'!F9</f>
        <v>0</v>
      </c>
      <c r="G38" s="51">
        <f>'1.4.ROSTOGOLIRE'!G9</f>
        <v>0</v>
      </c>
      <c r="H38" s="51">
        <f>'1.4.ROSTOGOLIRE'!H9</f>
        <v>0</v>
      </c>
      <c r="I38" s="51">
        <f>'1.4.ROSTOGOLIRE'!I9</f>
        <v>0</v>
      </c>
      <c r="J38" s="51">
        <f>'1.4.ROSTOGOLIRE'!J9</f>
        <v>0</v>
      </c>
      <c r="K38" s="51">
        <f>'1.4.ROSTOGOLIRE'!K9</f>
        <v>0</v>
      </c>
      <c r="L38" s="51">
        <f>'1.4.ROSTOGOLIRE'!L9</f>
        <v>0</v>
      </c>
      <c r="M38" s="51">
        <f>'1.4.ROSTOGOLIRE'!M9</f>
        <v>0</v>
      </c>
      <c r="N38" s="76">
        <f>'1.4.ROSTOGOLIRE'!N9</f>
        <v>0</v>
      </c>
      <c r="O38" s="57">
        <f>'1.4.ROSTOGOLIRE'!O9</f>
        <v>0</v>
      </c>
      <c r="P38" s="10"/>
    </row>
    <row r="39" spans="1:28" ht="14.5" thickBot="1" x14ac:dyDescent="0.35">
      <c r="A39" s="356" t="str">
        <f>'1.4.ROSTOGOLIRE'!A10</f>
        <v>Scor maxim</v>
      </c>
      <c r="B39" s="357"/>
      <c r="C39" s="68">
        <f>'1.4.ROSTOGOLIRE'!C10</f>
        <v>1</v>
      </c>
      <c r="D39" s="53">
        <f>'1.4.ROSTOGOLIRE'!D10</f>
        <v>2</v>
      </c>
      <c r="E39" s="53">
        <f>'1.4.ROSTOGOLIRE'!E10</f>
        <v>1</v>
      </c>
      <c r="F39" s="53">
        <f>'1.4.ROSTOGOLIRE'!F10</f>
        <v>2</v>
      </c>
      <c r="G39" s="53">
        <f>'1.4.ROSTOGOLIRE'!G10</f>
        <v>1</v>
      </c>
      <c r="H39" s="53">
        <f>'1.4.ROSTOGOLIRE'!H10</f>
        <v>1</v>
      </c>
      <c r="I39" s="53">
        <f>'1.4.ROSTOGOLIRE'!I10</f>
        <v>1</v>
      </c>
      <c r="J39" s="53">
        <f>'1.4.ROSTOGOLIRE'!J10</f>
        <v>1</v>
      </c>
      <c r="K39" s="53">
        <f>'1.4.ROSTOGOLIRE'!K10</f>
        <v>1</v>
      </c>
      <c r="L39" s="53">
        <f>'1.4.ROSTOGOLIRE'!L10</f>
        <v>2</v>
      </c>
      <c r="M39" s="53">
        <f>'1.4.ROSTOGOLIRE'!M10</f>
        <v>2</v>
      </c>
      <c r="N39" s="56">
        <f>'1.4.ROSTOGOLIRE'!N10</f>
        <v>1</v>
      </c>
      <c r="O39" s="58">
        <f>'1.4.ROSTOGOLIRE'!O10</f>
        <v>16</v>
      </c>
      <c r="P39" s="55"/>
    </row>
    <row r="40" spans="1:28" x14ac:dyDescent="0.3">
      <c r="P40" s="55"/>
    </row>
    <row r="41" spans="1:28" ht="14.5" thickBot="1" x14ac:dyDescent="0.35">
      <c r="A41" s="112" t="str">
        <f>'1.5. SĂRITUL'!A6</f>
        <v xml:space="preserve">1.5. </v>
      </c>
      <c r="B41" s="113" t="str">
        <f>'1.5. SĂRITUL'!B6</f>
        <v>Săritul</v>
      </c>
      <c r="C41" s="112"/>
      <c r="D41" s="112"/>
      <c r="E41" s="112"/>
      <c r="F41" s="112"/>
      <c r="G41" s="112"/>
      <c r="H41" s="112"/>
      <c r="I41" s="112"/>
      <c r="J41" s="112"/>
      <c r="K41" s="112"/>
      <c r="L41" s="112"/>
      <c r="M41" s="112"/>
      <c r="N41" s="112"/>
      <c r="O41" s="112"/>
      <c r="Q41" s="3"/>
      <c r="R41" s="3"/>
      <c r="S41" s="3"/>
      <c r="T41" s="3"/>
      <c r="U41" s="3"/>
      <c r="V41" s="3"/>
      <c r="W41" s="3"/>
      <c r="X41" s="3"/>
      <c r="Y41" s="3"/>
      <c r="Z41" s="3"/>
      <c r="AA41" s="3"/>
      <c r="AB41" s="3"/>
    </row>
    <row r="42" spans="1:28" s="9" customFormat="1" ht="13.9" customHeight="1" thickBot="1" x14ac:dyDescent="0.35">
      <c r="A42" s="356" t="str">
        <f>'1.5. SĂRITUL'!A7</f>
        <v>Data evaluării</v>
      </c>
      <c r="B42" s="357"/>
      <c r="C42" s="63" t="str">
        <f>'1.5. SĂRITUL'!C7</f>
        <v xml:space="preserve">nivel 1 </v>
      </c>
      <c r="D42" s="61" t="str">
        <f>'1.5. SĂRITUL'!D7</f>
        <v xml:space="preserve">nivel 2 </v>
      </c>
      <c r="E42" s="61" t="str">
        <f>'1.5. SĂRITUL'!E7</f>
        <v xml:space="preserve">nivel 3 </v>
      </c>
      <c r="F42" s="61" t="str">
        <f>'1.5. SĂRITUL'!F7</f>
        <v xml:space="preserve">nivel 4 </v>
      </c>
      <c r="G42" s="61" t="str">
        <f>'1.5. SĂRITUL'!G7</f>
        <v xml:space="preserve">nivel 5 </v>
      </c>
      <c r="H42" s="61" t="str">
        <f>'1.5. SĂRITUL'!H7</f>
        <v xml:space="preserve">nivel 6 </v>
      </c>
      <c r="I42" s="61" t="str">
        <f>'1.5. SĂRITUL'!I7</f>
        <v xml:space="preserve">nivel 7 </v>
      </c>
      <c r="J42" s="61" t="str">
        <f>'1.5. SĂRITUL'!J7</f>
        <v xml:space="preserve">nivel 8 </v>
      </c>
      <c r="K42" s="61" t="str">
        <f>'1.5. SĂRITUL'!K7</f>
        <v xml:space="preserve">nivel 9 </v>
      </c>
      <c r="L42" s="61" t="str">
        <f>'1.5. SĂRITUL'!L7</f>
        <v xml:space="preserve">nivel 10 </v>
      </c>
      <c r="M42" s="61" t="str">
        <f>'1.5. SĂRITUL'!M7</f>
        <v xml:space="preserve">nivel 11 </v>
      </c>
      <c r="N42" s="70" t="str">
        <f>'1.5. SĂRITUL'!N7</f>
        <v>nivel 12</v>
      </c>
      <c r="O42" s="71" t="str">
        <f>'1.5. SĂRITUL'!O7</f>
        <v>scor realizat</v>
      </c>
      <c r="P42" s="3"/>
    </row>
    <row r="43" spans="1:28" x14ac:dyDescent="0.3">
      <c r="A43" s="82" t="str">
        <f>'1.5. SĂRITUL'!A8</f>
        <v>Evaluare inițială</v>
      </c>
      <c r="B43" s="168" t="str">
        <f>'1.5. SĂRITUL'!B8</f>
        <v xml:space="preserve"> </v>
      </c>
      <c r="C43" s="73">
        <f>'1.5. SĂRITUL'!C8</f>
        <v>0</v>
      </c>
      <c r="D43" s="74">
        <f>'1.5. SĂRITUL'!D8</f>
        <v>0</v>
      </c>
      <c r="E43" s="74">
        <f>'1.5. SĂRITUL'!E8</f>
        <v>0</v>
      </c>
      <c r="F43" s="74">
        <f>'1.5. SĂRITUL'!F8</f>
        <v>0</v>
      </c>
      <c r="G43" s="74">
        <f>'1.5. SĂRITUL'!G8</f>
        <v>0</v>
      </c>
      <c r="H43" s="74">
        <f>'1.5. SĂRITUL'!H8</f>
        <v>0</v>
      </c>
      <c r="I43" s="74">
        <f>'1.5. SĂRITUL'!I8</f>
        <v>0</v>
      </c>
      <c r="J43" s="74">
        <f>'1.5. SĂRITUL'!J8</f>
        <v>0</v>
      </c>
      <c r="K43" s="74">
        <f>'1.5. SĂRITUL'!K8</f>
        <v>0</v>
      </c>
      <c r="L43" s="74">
        <f>'1.5. SĂRITUL'!L8</f>
        <v>0</v>
      </c>
      <c r="M43" s="74">
        <f>'1.5. SĂRITUL'!M8</f>
        <v>0</v>
      </c>
      <c r="N43" s="75">
        <f>'1.5. SĂRITUL'!N8</f>
        <v>0</v>
      </c>
      <c r="O43" s="72">
        <f>'1.5. SĂRITUL'!O8</f>
        <v>0</v>
      </c>
      <c r="P43" s="3"/>
    </row>
    <row r="44" spans="1:28" ht="14.5" thickBot="1" x14ac:dyDescent="0.35">
      <c r="A44" s="83" t="str">
        <f>'1.5. SĂRITUL'!A9</f>
        <v>Evaluare finală</v>
      </c>
      <c r="B44" s="169">
        <f>'1.5. SĂRITUL'!B9</f>
        <v>0</v>
      </c>
      <c r="C44" s="67">
        <f>'1.5. SĂRITUL'!C9</f>
        <v>0</v>
      </c>
      <c r="D44" s="51">
        <f>'1.5. SĂRITUL'!D9</f>
        <v>0</v>
      </c>
      <c r="E44" s="51">
        <f>'1.5. SĂRITUL'!E9</f>
        <v>0</v>
      </c>
      <c r="F44" s="51">
        <f>'1.5. SĂRITUL'!F9</f>
        <v>0</v>
      </c>
      <c r="G44" s="51">
        <f>'1.5. SĂRITUL'!G9</f>
        <v>0</v>
      </c>
      <c r="H44" s="51">
        <f>'1.5. SĂRITUL'!H9</f>
        <v>0</v>
      </c>
      <c r="I44" s="51">
        <f>'1.5. SĂRITUL'!I9</f>
        <v>0</v>
      </c>
      <c r="J44" s="51">
        <f>'1.5. SĂRITUL'!J9</f>
        <v>0</v>
      </c>
      <c r="K44" s="51">
        <f>'1.5. SĂRITUL'!K9</f>
        <v>0</v>
      </c>
      <c r="L44" s="51">
        <f>'1.5. SĂRITUL'!L9</f>
        <v>0</v>
      </c>
      <c r="M44" s="51">
        <f>'1.5. SĂRITUL'!M9</f>
        <v>0</v>
      </c>
      <c r="N44" s="76">
        <f>'1.5. SĂRITUL'!N9</f>
        <v>0</v>
      </c>
      <c r="O44" s="57">
        <f>'1.5. SĂRITUL'!O9</f>
        <v>0</v>
      </c>
      <c r="P44" s="10"/>
    </row>
    <row r="45" spans="1:28" ht="14.5" thickBot="1" x14ac:dyDescent="0.35">
      <c r="A45" s="356" t="str">
        <f>'1.5. SĂRITUL'!A10</f>
        <v>Scor maxim</v>
      </c>
      <c r="B45" s="357"/>
      <c r="C45" s="68">
        <f>'1.5. SĂRITUL'!C10</f>
        <v>2</v>
      </c>
      <c r="D45" s="53">
        <f>'1.5. SĂRITUL'!D10</f>
        <v>3</v>
      </c>
      <c r="E45" s="53">
        <f>'1.5. SĂRITUL'!E10</f>
        <v>2</v>
      </c>
      <c r="F45" s="53">
        <f>'1.5. SĂRITUL'!F10</f>
        <v>4</v>
      </c>
      <c r="G45" s="53">
        <f>'1.5. SĂRITUL'!G10</f>
        <v>6</v>
      </c>
      <c r="H45" s="53">
        <f>'1.5. SĂRITUL'!H10</f>
        <v>5</v>
      </c>
      <c r="I45" s="53">
        <f>'1.5. SĂRITUL'!I10</f>
        <v>5</v>
      </c>
      <c r="J45" s="53">
        <f>'1.5. SĂRITUL'!J10</f>
        <v>7</v>
      </c>
      <c r="K45" s="53">
        <f>'1.5. SĂRITUL'!K10</f>
        <v>3</v>
      </c>
      <c r="L45" s="53">
        <f>'1.5. SĂRITUL'!L10</f>
        <v>3</v>
      </c>
      <c r="M45" s="53">
        <f>'1.5. SĂRITUL'!M10</f>
        <v>6</v>
      </c>
      <c r="N45" s="56">
        <f>'1.5. SĂRITUL'!N10</f>
        <v>7</v>
      </c>
      <c r="O45" s="58">
        <f>'1.5. SĂRITUL'!O10</f>
        <v>53</v>
      </c>
      <c r="P45" s="55"/>
    </row>
    <row r="46" spans="1:28" x14ac:dyDescent="0.3">
      <c r="A46" s="84"/>
      <c r="B46" s="12"/>
      <c r="C46" s="12"/>
      <c r="D46" s="13"/>
      <c r="E46" s="14"/>
      <c r="F46" s="14"/>
      <c r="G46" s="15"/>
      <c r="H46" s="15"/>
      <c r="I46" s="14"/>
      <c r="J46" s="15"/>
      <c r="K46" s="15"/>
      <c r="L46" s="15"/>
      <c r="M46" s="15"/>
      <c r="N46" s="15"/>
      <c r="O46" s="16"/>
      <c r="P46" s="55"/>
    </row>
    <row r="47" spans="1:28" ht="14.5" thickBot="1" x14ac:dyDescent="0.35">
      <c r="A47" s="112" t="str">
        <f>'1.6.ARUNCARE ȘI PRINDERE'!A6</f>
        <v xml:space="preserve">1.6. 
</v>
      </c>
      <c r="B47" s="113" t="str">
        <f>'1.6.ARUNCARE ȘI PRINDERE'!B6</f>
        <v xml:space="preserve">Aruncare şi prindere </v>
      </c>
      <c r="C47" s="112"/>
      <c r="D47" s="112"/>
      <c r="E47" s="112"/>
      <c r="F47" s="112"/>
      <c r="G47" s="112"/>
      <c r="H47" s="112"/>
      <c r="I47" s="112"/>
      <c r="J47" s="112"/>
      <c r="K47" s="112"/>
      <c r="L47" s="112"/>
      <c r="M47" s="112"/>
      <c r="N47" s="112"/>
      <c r="O47" s="112"/>
      <c r="Q47" s="3"/>
      <c r="R47" s="3"/>
      <c r="S47" s="3"/>
      <c r="T47" s="3"/>
      <c r="U47" s="3"/>
      <c r="V47" s="3"/>
      <c r="W47" s="3"/>
      <c r="X47" s="3"/>
      <c r="Y47" s="3"/>
      <c r="Z47" s="3"/>
      <c r="AA47" s="3"/>
      <c r="AB47" s="3"/>
    </row>
    <row r="48" spans="1:28" s="9" customFormat="1" ht="13.9" customHeight="1" thickBot="1" x14ac:dyDescent="0.35">
      <c r="A48" s="356" t="str">
        <f>'1.6.ARUNCARE ȘI PRINDERE'!A7</f>
        <v>Data evaluării</v>
      </c>
      <c r="B48" s="357"/>
      <c r="C48" s="63" t="str">
        <f>'1.6.ARUNCARE ȘI PRINDERE'!C7</f>
        <v xml:space="preserve">nivel 1 </v>
      </c>
      <c r="D48" s="61" t="str">
        <f>'1.6.ARUNCARE ȘI PRINDERE'!D7</f>
        <v xml:space="preserve">nivel 2 </v>
      </c>
      <c r="E48" s="61" t="str">
        <f>'1.6.ARUNCARE ȘI PRINDERE'!E7</f>
        <v xml:space="preserve">nivel 3 </v>
      </c>
      <c r="F48" s="61" t="str">
        <f>'1.6.ARUNCARE ȘI PRINDERE'!F7</f>
        <v xml:space="preserve">nivel 4 </v>
      </c>
      <c r="G48" s="61" t="str">
        <f>'1.6.ARUNCARE ȘI PRINDERE'!G7</f>
        <v xml:space="preserve">nivel 5 </v>
      </c>
      <c r="H48" s="61" t="str">
        <f>'1.6.ARUNCARE ȘI PRINDERE'!H7</f>
        <v xml:space="preserve">nivel 6 </v>
      </c>
      <c r="I48" s="61" t="str">
        <f>'1.6.ARUNCARE ȘI PRINDERE'!I7</f>
        <v xml:space="preserve">nivel 7 </v>
      </c>
      <c r="J48" s="61" t="str">
        <f>'1.6.ARUNCARE ȘI PRINDERE'!J7</f>
        <v xml:space="preserve">nivel 8 </v>
      </c>
      <c r="K48" s="61" t="str">
        <f>'1.6.ARUNCARE ȘI PRINDERE'!K7</f>
        <v xml:space="preserve">nivel 9 </v>
      </c>
      <c r="L48" s="61" t="str">
        <f>'1.6.ARUNCARE ȘI PRINDERE'!L7</f>
        <v xml:space="preserve">nivel 10 </v>
      </c>
      <c r="M48" s="61" t="str">
        <f>'1.6.ARUNCARE ȘI PRINDERE'!M7</f>
        <v xml:space="preserve">nivel 11 </v>
      </c>
      <c r="N48" s="70" t="str">
        <f>'1.6.ARUNCARE ȘI PRINDERE'!N7</f>
        <v>nivel 12</v>
      </c>
      <c r="O48" s="71" t="str">
        <f>'1.6.ARUNCARE ȘI PRINDERE'!O7</f>
        <v>scor realizat</v>
      </c>
      <c r="P48" s="3"/>
    </row>
    <row r="49" spans="1:28" x14ac:dyDescent="0.3">
      <c r="A49" s="82" t="str">
        <f>'1.6.ARUNCARE ȘI PRINDERE'!A8</f>
        <v>Evaluare inițială</v>
      </c>
      <c r="B49" s="168" t="str">
        <f>'1.6.ARUNCARE ȘI PRINDERE'!B8</f>
        <v xml:space="preserve"> </v>
      </c>
      <c r="C49" s="73">
        <f>'1.6.ARUNCARE ȘI PRINDERE'!C8</f>
        <v>0</v>
      </c>
      <c r="D49" s="74">
        <f>'1.6.ARUNCARE ȘI PRINDERE'!D8</f>
        <v>0</v>
      </c>
      <c r="E49" s="74">
        <f>'1.6.ARUNCARE ȘI PRINDERE'!E8</f>
        <v>0</v>
      </c>
      <c r="F49" s="74">
        <f>'1.6.ARUNCARE ȘI PRINDERE'!F8</f>
        <v>0</v>
      </c>
      <c r="G49" s="74">
        <f>'1.6.ARUNCARE ȘI PRINDERE'!G8</f>
        <v>0</v>
      </c>
      <c r="H49" s="74">
        <f>'1.6.ARUNCARE ȘI PRINDERE'!H8</f>
        <v>0</v>
      </c>
      <c r="I49" s="74">
        <f>'1.6.ARUNCARE ȘI PRINDERE'!I8</f>
        <v>0</v>
      </c>
      <c r="J49" s="74">
        <f>'1.6.ARUNCARE ȘI PRINDERE'!J8</f>
        <v>0</v>
      </c>
      <c r="K49" s="74">
        <f>'1.6.ARUNCARE ȘI PRINDERE'!K8</f>
        <v>0</v>
      </c>
      <c r="L49" s="74">
        <f>'1.6.ARUNCARE ȘI PRINDERE'!L8</f>
        <v>0</v>
      </c>
      <c r="M49" s="74">
        <f>'1.6.ARUNCARE ȘI PRINDERE'!M8</f>
        <v>0</v>
      </c>
      <c r="N49" s="75">
        <f>'1.6.ARUNCARE ȘI PRINDERE'!N8</f>
        <v>0</v>
      </c>
      <c r="O49" s="72">
        <f>'1.6.ARUNCARE ȘI PRINDERE'!O8</f>
        <v>0</v>
      </c>
      <c r="P49" s="3"/>
    </row>
    <row r="50" spans="1:28" ht="14.5" thickBot="1" x14ac:dyDescent="0.35">
      <c r="A50" s="83" t="str">
        <f>'1.6.ARUNCARE ȘI PRINDERE'!A9</f>
        <v>Evaluare finală</v>
      </c>
      <c r="B50" s="169">
        <f>'1.6.ARUNCARE ȘI PRINDERE'!B9</f>
        <v>0</v>
      </c>
      <c r="C50" s="67">
        <f>'1.6.ARUNCARE ȘI PRINDERE'!C9</f>
        <v>0</v>
      </c>
      <c r="D50" s="51">
        <f>'1.6.ARUNCARE ȘI PRINDERE'!D9</f>
        <v>0</v>
      </c>
      <c r="E50" s="51">
        <f>'1.6.ARUNCARE ȘI PRINDERE'!E9</f>
        <v>0</v>
      </c>
      <c r="F50" s="51">
        <f>'1.6.ARUNCARE ȘI PRINDERE'!F9</f>
        <v>0</v>
      </c>
      <c r="G50" s="51">
        <f>'1.6.ARUNCARE ȘI PRINDERE'!G9</f>
        <v>0</v>
      </c>
      <c r="H50" s="51">
        <f>'1.6.ARUNCARE ȘI PRINDERE'!H9</f>
        <v>0</v>
      </c>
      <c r="I50" s="51">
        <f>'1.6.ARUNCARE ȘI PRINDERE'!I9</f>
        <v>0</v>
      </c>
      <c r="J50" s="51">
        <f>'1.6.ARUNCARE ȘI PRINDERE'!J9</f>
        <v>0</v>
      </c>
      <c r="K50" s="51">
        <f>'1.6.ARUNCARE ȘI PRINDERE'!K9</f>
        <v>0</v>
      </c>
      <c r="L50" s="51">
        <f>'1.6.ARUNCARE ȘI PRINDERE'!L9</f>
        <v>0</v>
      </c>
      <c r="M50" s="51">
        <f>'1.6.ARUNCARE ȘI PRINDERE'!M9</f>
        <v>0</v>
      </c>
      <c r="N50" s="76">
        <f>'1.6.ARUNCARE ȘI PRINDERE'!N9</f>
        <v>0</v>
      </c>
      <c r="O50" s="57">
        <f>'1.6.ARUNCARE ȘI PRINDERE'!O9</f>
        <v>0</v>
      </c>
      <c r="P50" s="10"/>
    </row>
    <row r="51" spans="1:28" ht="14.5" thickBot="1" x14ac:dyDescent="0.35">
      <c r="A51" s="356" t="str">
        <f>'1.6.ARUNCARE ȘI PRINDERE'!A10</f>
        <v>Scor maxim</v>
      </c>
      <c r="B51" s="357"/>
      <c r="C51" s="68">
        <f>'1.6.ARUNCARE ȘI PRINDERE'!C10</f>
        <v>2</v>
      </c>
      <c r="D51" s="53">
        <f>'1.6.ARUNCARE ȘI PRINDERE'!D10</f>
        <v>2</v>
      </c>
      <c r="E51" s="53">
        <f>'1.6.ARUNCARE ȘI PRINDERE'!E10</f>
        <v>4</v>
      </c>
      <c r="F51" s="53">
        <f>'1.6.ARUNCARE ȘI PRINDERE'!F10</f>
        <v>3</v>
      </c>
      <c r="G51" s="53">
        <f>'1.6.ARUNCARE ȘI PRINDERE'!G10</f>
        <v>3</v>
      </c>
      <c r="H51" s="53">
        <f>'1.6.ARUNCARE ȘI PRINDERE'!H10</f>
        <v>3</v>
      </c>
      <c r="I51" s="53">
        <f>'1.6.ARUNCARE ȘI PRINDERE'!I10</f>
        <v>4</v>
      </c>
      <c r="J51" s="53">
        <f>'1.6.ARUNCARE ȘI PRINDERE'!J10</f>
        <v>3</v>
      </c>
      <c r="K51" s="53">
        <f>'1.6.ARUNCARE ȘI PRINDERE'!K10</f>
        <v>3</v>
      </c>
      <c r="L51" s="53">
        <f>'1.6.ARUNCARE ȘI PRINDERE'!L10</f>
        <v>4</v>
      </c>
      <c r="M51" s="53">
        <f>'1.6.ARUNCARE ȘI PRINDERE'!M10</f>
        <v>1</v>
      </c>
      <c r="N51" s="56">
        <f>'1.6.ARUNCARE ȘI PRINDERE'!N10</f>
        <v>0</v>
      </c>
      <c r="O51" s="58">
        <f>'1.6.ARUNCARE ȘI PRINDERE'!O10</f>
        <v>32</v>
      </c>
      <c r="P51" s="55"/>
    </row>
    <row r="52" spans="1:28" x14ac:dyDescent="0.3">
      <c r="P52" s="55"/>
    </row>
    <row r="53" spans="1:28" ht="14.5" thickBot="1" x14ac:dyDescent="0.35">
      <c r="A53" s="112" t="str">
        <f>'1.7.JOCURI CU MINGEA'!A6</f>
        <v xml:space="preserve">1.7. </v>
      </c>
      <c r="B53" s="113" t="str">
        <f>'1.7.JOCURI CU MINGEA'!B6</f>
        <v xml:space="preserve">Jocuri cu mingea </v>
      </c>
      <c r="C53" s="112"/>
      <c r="D53" s="112"/>
      <c r="E53" s="112"/>
      <c r="F53" s="112"/>
      <c r="G53" s="112"/>
      <c r="H53" s="112"/>
      <c r="I53" s="112"/>
      <c r="J53" s="112"/>
      <c r="K53" s="112"/>
      <c r="L53" s="112"/>
      <c r="M53" s="112"/>
      <c r="N53" s="112"/>
      <c r="O53" s="112"/>
      <c r="Q53" s="3"/>
      <c r="R53" s="3"/>
      <c r="S53" s="3"/>
      <c r="T53" s="3"/>
      <c r="U53" s="3"/>
      <c r="V53" s="3"/>
      <c r="W53" s="3"/>
      <c r="X53" s="3"/>
      <c r="Y53" s="3"/>
      <c r="Z53" s="3"/>
      <c r="AA53" s="3"/>
      <c r="AB53" s="3"/>
    </row>
    <row r="54" spans="1:28" s="9" customFormat="1" ht="13.9" customHeight="1" thickBot="1" x14ac:dyDescent="0.35">
      <c r="A54" s="356" t="str">
        <f>'1.7.JOCURI CU MINGEA'!A7</f>
        <v>Data evaluării</v>
      </c>
      <c r="B54" s="357"/>
      <c r="C54" s="63" t="str">
        <f>'1.7.JOCURI CU MINGEA'!C7</f>
        <v xml:space="preserve">nivel 1 </v>
      </c>
      <c r="D54" s="61" t="str">
        <f>'1.7.JOCURI CU MINGEA'!D7</f>
        <v xml:space="preserve">nivel 2 </v>
      </c>
      <c r="E54" s="61" t="str">
        <f>'1.7.JOCURI CU MINGEA'!E7</f>
        <v xml:space="preserve">nivel 3 </v>
      </c>
      <c r="F54" s="61" t="str">
        <f>'1.7.JOCURI CU MINGEA'!F7</f>
        <v xml:space="preserve">nivel 4 </v>
      </c>
      <c r="G54" s="61" t="str">
        <f>'1.7.JOCURI CU MINGEA'!G7</f>
        <v xml:space="preserve">nivel 5 </v>
      </c>
      <c r="H54" s="61" t="str">
        <f>'1.7.JOCURI CU MINGEA'!H7</f>
        <v xml:space="preserve">nivel 6 </v>
      </c>
      <c r="I54" s="61" t="str">
        <f>'1.7.JOCURI CU MINGEA'!I7</f>
        <v xml:space="preserve">nivel 7 </v>
      </c>
      <c r="J54" s="61" t="str">
        <f>'1.7.JOCURI CU MINGEA'!J7</f>
        <v xml:space="preserve">nivel 8 </v>
      </c>
      <c r="K54" s="61" t="str">
        <f>'1.7.JOCURI CU MINGEA'!K7</f>
        <v xml:space="preserve">nivel 9 </v>
      </c>
      <c r="L54" s="61" t="str">
        <f>'1.7.JOCURI CU MINGEA'!L7</f>
        <v xml:space="preserve">nivel 10 </v>
      </c>
      <c r="M54" s="61" t="str">
        <f>'1.7.JOCURI CU MINGEA'!M7</f>
        <v xml:space="preserve">nivel 11 </v>
      </c>
      <c r="N54" s="70" t="str">
        <f>'1.7.JOCURI CU MINGEA'!N7</f>
        <v>nivel 12</v>
      </c>
      <c r="O54" s="71" t="str">
        <f>'1.7.JOCURI CU MINGEA'!O7</f>
        <v>scor realizat</v>
      </c>
      <c r="P54" s="21"/>
    </row>
    <row r="55" spans="1:28" x14ac:dyDescent="0.3">
      <c r="A55" s="82" t="str">
        <f>'1.7.JOCURI CU MINGEA'!A8</f>
        <v>Evaluare inițială</v>
      </c>
      <c r="B55" s="168" t="str">
        <f>'1.7.JOCURI CU MINGEA'!B8</f>
        <v xml:space="preserve"> </v>
      </c>
      <c r="C55" s="73">
        <f>'1.7.JOCURI CU MINGEA'!C8</f>
        <v>0</v>
      </c>
      <c r="D55" s="74">
        <f>'1.7.JOCURI CU MINGEA'!D8</f>
        <v>0</v>
      </c>
      <c r="E55" s="74">
        <f>'1.7.JOCURI CU MINGEA'!E8</f>
        <v>0</v>
      </c>
      <c r="F55" s="74">
        <f>'1.7.JOCURI CU MINGEA'!F8</f>
        <v>0</v>
      </c>
      <c r="G55" s="74">
        <f>'1.7.JOCURI CU MINGEA'!G8</f>
        <v>0</v>
      </c>
      <c r="H55" s="74">
        <f>'1.7.JOCURI CU MINGEA'!H8</f>
        <v>0</v>
      </c>
      <c r="I55" s="74">
        <f>'1.7.JOCURI CU MINGEA'!I8</f>
        <v>0</v>
      </c>
      <c r="J55" s="74">
        <f>'1.7.JOCURI CU MINGEA'!J8</f>
        <v>0</v>
      </c>
      <c r="K55" s="74">
        <f>'1.7.JOCURI CU MINGEA'!K8</f>
        <v>0</v>
      </c>
      <c r="L55" s="74">
        <f>'1.7.JOCURI CU MINGEA'!L8</f>
        <v>0</v>
      </c>
      <c r="M55" s="74">
        <f>'1.7.JOCURI CU MINGEA'!M8</f>
        <v>0</v>
      </c>
      <c r="N55" s="75">
        <f>'1.7.JOCURI CU MINGEA'!N8</f>
        <v>0</v>
      </c>
      <c r="O55" s="72">
        <f>'1.7.JOCURI CU MINGEA'!O8</f>
        <v>0</v>
      </c>
      <c r="P55" s="3"/>
    </row>
    <row r="56" spans="1:28" ht="14.5" thickBot="1" x14ac:dyDescent="0.35">
      <c r="A56" s="83" t="str">
        <f>'1.7.JOCURI CU MINGEA'!A9</f>
        <v>Evaluare finală</v>
      </c>
      <c r="B56" s="169">
        <f>'1.7.JOCURI CU MINGEA'!B9</f>
        <v>0</v>
      </c>
      <c r="C56" s="67">
        <f>'1.7.JOCURI CU MINGEA'!C9</f>
        <v>0</v>
      </c>
      <c r="D56" s="51">
        <f>'1.7.JOCURI CU MINGEA'!D9</f>
        <v>0</v>
      </c>
      <c r="E56" s="51">
        <f>'1.7.JOCURI CU MINGEA'!E9</f>
        <v>0</v>
      </c>
      <c r="F56" s="51">
        <f>'1.7.JOCURI CU MINGEA'!F9</f>
        <v>0</v>
      </c>
      <c r="G56" s="51">
        <f>'1.7.JOCURI CU MINGEA'!G9</f>
        <v>0</v>
      </c>
      <c r="H56" s="51">
        <f>'1.7.JOCURI CU MINGEA'!H9</f>
        <v>0</v>
      </c>
      <c r="I56" s="51">
        <f>'1.7.JOCURI CU MINGEA'!I9</f>
        <v>0</v>
      </c>
      <c r="J56" s="51">
        <f>'1.7.JOCURI CU MINGEA'!J9</f>
        <v>0</v>
      </c>
      <c r="K56" s="51">
        <f>'1.7.JOCURI CU MINGEA'!K9</f>
        <v>0</v>
      </c>
      <c r="L56" s="51">
        <f>'1.7.JOCURI CU MINGEA'!L9</f>
        <v>0</v>
      </c>
      <c r="M56" s="51">
        <f>'1.7.JOCURI CU MINGEA'!M9</f>
        <v>0</v>
      </c>
      <c r="N56" s="76">
        <f>'1.7.JOCURI CU MINGEA'!N9</f>
        <v>0</v>
      </c>
      <c r="O56" s="57">
        <f>'1.7.JOCURI CU MINGEA'!O9</f>
        <v>0</v>
      </c>
      <c r="P56" s="10"/>
    </row>
    <row r="57" spans="1:28" ht="14.5" thickBot="1" x14ac:dyDescent="0.35">
      <c r="A57" s="356" t="str">
        <f>'1.7.JOCURI CU MINGEA'!A10</f>
        <v>Scor maxim</v>
      </c>
      <c r="B57" s="357"/>
      <c r="C57" s="68">
        <f>'1.7.JOCURI CU MINGEA'!C10</f>
        <v>0</v>
      </c>
      <c r="D57" s="53">
        <f>'1.7.JOCURI CU MINGEA'!D10</f>
        <v>0</v>
      </c>
      <c r="E57" s="53">
        <f>'1.7.JOCURI CU MINGEA'!E10</f>
        <v>2</v>
      </c>
      <c r="F57" s="53">
        <f>'1.7.JOCURI CU MINGEA'!F10</f>
        <v>2</v>
      </c>
      <c r="G57" s="53">
        <f>'1.7.JOCURI CU MINGEA'!G10</f>
        <v>3</v>
      </c>
      <c r="H57" s="53">
        <f>'1.7.JOCURI CU MINGEA'!H10</f>
        <v>7</v>
      </c>
      <c r="I57" s="53">
        <f>'1.7.JOCURI CU MINGEA'!I10</f>
        <v>4</v>
      </c>
      <c r="J57" s="53">
        <f>'1.7.JOCURI CU MINGEA'!J10</f>
        <v>5</v>
      </c>
      <c r="K57" s="53">
        <f>'1.7.JOCURI CU MINGEA'!K10</f>
        <v>6</v>
      </c>
      <c r="L57" s="53">
        <f>'1.7.JOCURI CU MINGEA'!L10</f>
        <v>4</v>
      </c>
      <c r="M57" s="53">
        <f>'1.7.JOCURI CU MINGEA'!M10</f>
        <v>4</v>
      </c>
      <c r="N57" s="56">
        <f>'1.7.JOCURI CU MINGEA'!N10</f>
        <v>1</v>
      </c>
      <c r="O57" s="58">
        <f>'1.7.JOCURI CU MINGEA'!O10</f>
        <v>38</v>
      </c>
      <c r="P57" s="55"/>
    </row>
    <row r="58" spans="1:28" x14ac:dyDescent="0.3">
      <c r="P58" s="55"/>
    </row>
    <row r="59" spans="1:28" ht="14.5" thickBot="1" x14ac:dyDescent="0.35">
      <c r="A59" s="112" t="str">
        <f>'1.8.JOC DE ALERGARE ȘI PRINDERE'!A6</f>
        <v xml:space="preserve">1.8. </v>
      </c>
      <c r="B59" s="113" t="str">
        <f>'1.8.JOC DE ALERGARE ȘI PRINDERE'!B6</f>
        <v xml:space="preserve">Jocuri de alergare şi prindere </v>
      </c>
      <c r="C59" s="112"/>
      <c r="D59" s="112"/>
      <c r="E59" s="112"/>
      <c r="F59" s="112"/>
      <c r="G59" s="112"/>
      <c r="H59" s="112"/>
      <c r="I59" s="112"/>
      <c r="J59" s="112"/>
      <c r="K59" s="112"/>
      <c r="L59" s="112"/>
      <c r="M59" s="112"/>
      <c r="N59" s="112"/>
      <c r="O59" s="112"/>
      <c r="Q59" s="3"/>
      <c r="R59" s="3"/>
      <c r="S59" s="3"/>
      <c r="T59" s="3"/>
      <c r="U59" s="3"/>
      <c r="V59" s="3"/>
      <c r="W59" s="3"/>
      <c r="X59" s="3"/>
      <c r="Y59" s="3"/>
      <c r="Z59" s="3"/>
      <c r="AA59" s="3"/>
      <c r="AB59" s="3"/>
    </row>
    <row r="60" spans="1:28" s="9" customFormat="1" ht="13.9" customHeight="1" thickBot="1" x14ac:dyDescent="0.35">
      <c r="A60" s="356" t="str">
        <f>'1.8.JOC DE ALERGARE ȘI PRINDERE'!A7</f>
        <v>Data evaluării</v>
      </c>
      <c r="B60" s="357"/>
      <c r="C60" s="63" t="str">
        <f>'1.8.JOC DE ALERGARE ȘI PRINDERE'!C7</f>
        <v xml:space="preserve">nivel 1 </v>
      </c>
      <c r="D60" s="61" t="str">
        <f>'1.8.JOC DE ALERGARE ȘI PRINDERE'!D7</f>
        <v xml:space="preserve">nivel 2 </v>
      </c>
      <c r="E60" s="61" t="str">
        <f>'1.8.JOC DE ALERGARE ȘI PRINDERE'!E7</f>
        <v xml:space="preserve">nivel 3 </v>
      </c>
      <c r="F60" s="61" t="str">
        <f>'1.8.JOC DE ALERGARE ȘI PRINDERE'!F7</f>
        <v xml:space="preserve">nivel 4 </v>
      </c>
      <c r="G60" s="61" t="str">
        <f>'1.8.JOC DE ALERGARE ȘI PRINDERE'!G7</f>
        <v xml:space="preserve">nivel 5 </v>
      </c>
      <c r="H60" s="61" t="str">
        <f>'1.8.JOC DE ALERGARE ȘI PRINDERE'!H7</f>
        <v xml:space="preserve">nivel 6 </v>
      </c>
      <c r="I60" s="61" t="str">
        <f>'1.8.JOC DE ALERGARE ȘI PRINDERE'!I7</f>
        <v xml:space="preserve">nivel 7 </v>
      </c>
      <c r="J60" s="61" t="str">
        <f>'1.8.JOC DE ALERGARE ȘI PRINDERE'!J7</f>
        <v xml:space="preserve">nivel 8 </v>
      </c>
      <c r="K60" s="61" t="str">
        <f>'1.8.JOC DE ALERGARE ȘI PRINDERE'!K7</f>
        <v xml:space="preserve">nivel 9 </v>
      </c>
      <c r="L60" s="61" t="str">
        <f>'1.8.JOC DE ALERGARE ȘI PRINDERE'!L7</f>
        <v xml:space="preserve">nivel 10 </v>
      </c>
      <c r="M60" s="61" t="str">
        <f>'1.8.JOC DE ALERGARE ȘI PRINDERE'!M7</f>
        <v xml:space="preserve">nivel 11 </v>
      </c>
      <c r="N60" s="70" t="str">
        <f>'1.8.JOC DE ALERGARE ȘI PRINDERE'!N7</f>
        <v>nivel 12</v>
      </c>
      <c r="O60" s="71" t="str">
        <f>'1.8.JOC DE ALERGARE ȘI PRINDERE'!O7</f>
        <v>scor realizat</v>
      </c>
      <c r="P60" s="21"/>
    </row>
    <row r="61" spans="1:28" x14ac:dyDescent="0.3">
      <c r="A61" s="82" t="str">
        <f>'1.8.JOC DE ALERGARE ȘI PRINDERE'!A8</f>
        <v>Evaluare inițială</v>
      </c>
      <c r="B61" s="168" t="str">
        <f>'1.8.JOC DE ALERGARE ȘI PRINDERE'!B8</f>
        <v xml:space="preserve"> </v>
      </c>
      <c r="C61" s="73">
        <f>'1.8.JOC DE ALERGARE ȘI PRINDERE'!C8</f>
        <v>0</v>
      </c>
      <c r="D61" s="74">
        <f>'1.8.JOC DE ALERGARE ȘI PRINDERE'!D8</f>
        <v>0</v>
      </c>
      <c r="E61" s="74">
        <f>'1.8.JOC DE ALERGARE ȘI PRINDERE'!E8</f>
        <v>0</v>
      </c>
      <c r="F61" s="74">
        <f>'1.8.JOC DE ALERGARE ȘI PRINDERE'!F8</f>
        <v>0</v>
      </c>
      <c r="G61" s="74">
        <f>'1.8.JOC DE ALERGARE ȘI PRINDERE'!G8</f>
        <v>0</v>
      </c>
      <c r="H61" s="74">
        <f>'1.8.JOC DE ALERGARE ȘI PRINDERE'!H8</f>
        <v>0</v>
      </c>
      <c r="I61" s="74">
        <f>'1.8.JOC DE ALERGARE ȘI PRINDERE'!I8</f>
        <v>0</v>
      </c>
      <c r="J61" s="74">
        <f>'1.8.JOC DE ALERGARE ȘI PRINDERE'!J8</f>
        <v>0</v>
      </c>
      <c r="K61" s="74">
        <f>'1.8.JOC DE ALERGARE ȘI PRINDERE'!K8</f>
        <v>0</v>
      </c>
      <c r="L61" s="74">
        <f>'1.8.JOC DE ALERGARE ȘI PRINDERE'!L8</f>
        <v>0</v>
      </c>
      <c r="M61" s="74">
        <f>'1.8.JOC DE ALERGARE ȘI PRINDERE'!M8</f>
        <v>0</v>
      </c>
      <c r="N61" s="75">
        <f>'1.8.JOC DE ALERGARE ȘI PRINDERE'!N8</f>
        <v>0</v>
      </c>
      <c r="O61" s="72">
        <f>'1.8.JOC DE ALERGARE ȘI PRINDERE'!O8</f>
        <v>0</v>
      </c>
      <c r="P61" s="3"/>
    </row>
    <row r="62" spans="1:28" ht="14.5" thickBot="1" x14ac:dyDescent="0.35">
      <c r="A62" s="83" t="str">
        <f>'1.8.JOC DE ALERGARE ȘI PRINDERE'!A9</f>
        <v>Evaluare finală</v>
      </c>
      <c r="B62" s="169">
        <f>'1.8.JOC DE ALERGARE ȘI PRINDERE'!B9</f>
        <v>0</v>
      </c>
      <c r="C62" s="67">
        <f>'1.8.JOC DE ALERGARE ȘI PRINDERE'!C9</f>
        <v>0</v>
      </c>
      <c r="D62" s="51">
        <f>'1.8.JOC DE ALERGARE ȘI PRINDERE'!D9</f>
        <v>0</v>
      </c>
      <c r="E62" s="51">
        <f>'1.8.JOC DE ALERGARE ȘI PRINDERE'!E9</f>
        <v>0</v>
      </c>
      <c r="F62" s="51">
        <f>'1.8.JOC DE ALERGARE ȘI PRINDERE'!F9</f>
        <v>0</v>
      </c>
      <c r="G62" s="51">
        <f>'1.8.JOC DE ALERGARE ȘI PRINDERE'!G9</f>
        <v>0</v>
      </c>
      <c r="H62" s="51">
        <f>'1.8.JOC DE ALERGARE ȘI PRINDERE'!H9</f>
        <v>0</v>
      </c>
      <c r="I62" s="51">
        <f>'1.8.JOC DE ALERGARE ȘI PRINDERE'!I9</f>
        <v>0</v>
      </c>
      <c r="J62" s="51">
        <f>'1.8.JOC DE ALERGARE ȘI PRINDERE'!J9</f>
        <v>0</v>
      </c>
      <c r="K62" s="51">
        <f>'1.8.JOC DE ALERGARE ȘI PRINDERE'!K9</f>
        <v>0</v>
      </c>
      <c r="L62" s="51">
        <f>'1.8.JOC DE ALERGARE ȘI PRINDERE'!L9</f>
        <v>0</v>
      </c>
      <c r="M62" s="51">
        <f>'1.8.JOC DE ALERGARE ȘI PRINDERE'!M9</f>
        <v>0</v>
      </c>
      <c r="N62" s="76">
        <f>'1.8.JOC DE ALERGARE ȘI PRINDERE'!N9</f>
        <v>0</v>
      </c>
      <c r="O62" s="57">
        <f>'1.8.JOC DE ALERGARE ȘI PRINDERE'!O9</f>
        <v>0</v>
      </c>
      <c r="P62" s="10"/>
    </row>
    <row r="63" spans="1:28" ht="14.5" thickBot="1" x14ac:dyDescent="0.35">
      <c r="A63" s="356" t="str">
        <f>'1.8.JOC DE ALERGARE ȘI PRINDERE'!A10</f>
        <v>Scor maxim</v>
      </c>
      <c r="B63" s="357"/>
      <c r="C63" s="68">
        <f>'1.8.JOC DE ALERGARE ȘI PRINDERE'!C10</f>
        <v>3</v>
      </c>
      <c r="D63" s="53">
        <f>'1.8.JOC DE ALERGARE ȘI PRINDERE'!D10</f>
        <v>2</v>
      </c>
      <c r="E63" s="53">
        <f>'1.8.JOC DE ALERGARE ȘI PRINDERE'!E10</f>
        <v>2</v>
      </c>
      <c r="F63" s="53">
        <f>'1.8.JOC DE ALERGARE ȘI PRINDERE'!F10</f>
        <v>3</v>
      </c>
      <c r="G63" s="53">
        <f>'1.8.JOC DE ALERGARE ȘI PRINDERE'!G10</f>
        <v>2</v>
      </c>
      <c r="H63" s="53">
        <f>'1.8.JOC DE ALERGARE ȘI PRINDERE'!H10</f>
        <v>5</v>
      </c>
      <c r="I63" s="53">
        <f>'1.8.JOC DE ALERGARE ȘI PRINDERE'!I10</f>
        <v>3</v>
      </c>
      <c r="J63" s="53">
        <f>'1.8.JOC DE ALERGARE ȘI PRINDERE'!J10</f>
        <v>2</v>
      </c>
      <c r="K63" s="53">
        <f>'1.8.JOC DE ALERGARE ȘI PRINDERE'!K10</f>
        <v>1</v>
      </c>
      <c r="L63" s="53">
        <f>'1.8.JOC DE ALERGARE ȘI PRINDERE'!L10</f>
        <v>0</v>
      </c>
      <c r="M63" s="53">
        <f>'1.8.JOC DE ALERGARE ȘI PRINDERE'!M10</f>
        <v>0</v>
      </c>
      <c r="N63" s="56">
        <f>'1.8.JOC DE ALERGARE ȘI PRINDERE'!N10</f>
        <v>0</v>
      </c>
      <c r="O63" s="58">
        <f>'1.8.JOC DE ALERGARE ȘI PRINDERE'!O10</f>
        <v>23</v>
      </c>
      <c r="P63" s="55"/>
    </row>
    <row r="64" spans="1:28" x14ac:dyDescent="0.3">
      <c r="A64" s="85"/>
      <c r="B64" s="20"/>
      <c r="C64" s="20"/>
      <c r="D64" s="20"/>
      <c r="E64" s="15"/>
      <c r="F64" s="15"/>
      <c r="G64" s="15"/>
      <c r="H64" s="15"/>
      <c r="I64" s="15"/>
      <c r="J64" s="15"/>
      <c r="K64" s="15"/>
      <c r="L64" s="15"/>
      <c r="M64" s="21"/>
      <c r="N64" s="21"/>
      <c r="O64" s="21"/>
      <c r="P64" s="55"/>
    </row>
    <row r="65" spans="1:28" ht="14.5" thickBot="1" x14ac:dyDescent="0.35">
      <c r="A65" s="112" t="str">
        <f>'1.9.JOCURI CU PALTE'!A6</f>
        <v xml:space="preserve">1.9. 
</v>
      </c>
      <c r="B65" s="113" t="str">
        <f>'1.9.JOCURI CU PALTE'!B6</f>
        <v>Jocuri cu palete</v>
      </c>
      <c r="C65" s="112"/>
      <c r="D65" s="112"/>
      <c r="E65" s="112"/>
      <c r="F65" s="112"/>
      <c r="G65" s="112"/>
      <c r="H65" s="112"/>
      <c r="I65" s="112"/>
      <c r="J65" s="112"/>
      <c r="K65" s="112"/>
      <c r="L65" s="112"/>
      <c r="M65" s="112"/>
      <c r="N65" s="112"/>
      <c r="O65" s="112"/>
      <c r="Q65" s="3"/>
      <c r="R65" s="3"/>
      <c r="S65" s="3"/>
      <c r="T65" s="3"/>
      <c r="U65" s="3"/>
      <c r="V65" s="3"/>
      <c r="W65" s="3"/>
      <c r="X65" s="3"/>
      <c r="Y65" s="3"/>
      <c r="Z65" s="3"/>
      <c r="AA65" s="3"/>
      <c r="AB65" s="3"/>
    </row>
    <row r="66" spans="1:28" s="9" customFormat="1" ht="13.9" customHeight="1" thickBot="1" x14ac:dyDescent="0.35">
      <c r="A66" s="356" t="str">
        <f>'1.9.JOCURI CU PALTE'!A7</f>
        <v>Data evaluării</v>
      </c>
      <c r="B66" s="357"/>
      <c r="C66" s="63" t="str">
        <f>'1.9.JOCURI CU PALTE'!C7</f>
        <v xml:space="preserve">nivel 1 </v>
      </c>
      <c r="D66" s="61" t="str">
        <f>'1.9.JOCURI CU PALTE'!D7</f>
        <v xml:space="preserve">nivel 2 </v>
      </c>
      <c r="E66" s="61" t="str">
        <f>'1.9.JOCURI CU PALTE'!E7</f>
        <v xml:space="preserve">nivel 3 </v>
      </c>
      <c r="F66" s="61" t="str">
        <f>'1.9.JOCURI CU PALTE'!F7</f>
        <v xml:space="preserve">nivel 4 </v>
      </c>
      <c r="G66" s="61" t="str">
        <f>'1.9.JOCURI CU PALTE'!G7</f>
        <v xml:space="preserve">nivel 5 </v>
      </c>
      <c r="H66" s="61" t="str">
        <f>'1.9.JOCURI CU PALTE'!H7</f>
        <v xml:space="preserve">nivel 6 </v>
      </c>
      <c r="I66" s="61" t="str">
        <f>'1.9.JOCURI CU PALTE'!I7</f>
        <v xml:space="preserve">nivel 7 </v>
      </c>
      <c r="J66" s="61" t="str">
        <f>'1.9.JOCURI CU PALTE'!J7</f>
        <v xml:space="preserve">nivel 8 </v>
      </c>
      <c r="K66" s="61" t="str">
        <f>'1.9.JOCURI CU PALTE'!K7</f>
        <v xml:space="preserve">nivel 9 </v>
      </c>
      <c r="L66" s="61" t="str">
        <f>'1.9.JOCURI CU PALTE'!L7</f>
        <v xml:space="preserve">nivel 10 </v>
      </c>
      <c r="M66" s="61" t="str">
        <f>'1.9.JOCURI CU PALTE'!M7</f>
        <v xml:space="preserve">nivel 11 </v>
      </c>
      <c r="N66" s="70" t="str">
        <f>'1.9.JOCURI CU PALTE'!N7</f>
        <v>nivel 12</v>
      </c>
      <c r="O66" s="71" t="str">
        <f>'1.9.JOCURI CU PALTE'!O7</f>
        <v>scor realizat</v>
      </c>
      <c r="P66" s="21"/>
    </row>
    <row r="67" spans="1:28" x14ac:dyDescent="0.3">
      <c r="A67" s="82" t="str">
        <f>'1.9.JOCURI CU PALTE'!A8</f>
        <v>Evaluare inițială</v>
      </c>
      <c r="B67" s="168" t="str">
        <f>'1.9.JOCURI CU PALTE'!B8</f>
        <v xml:space="preserve"> </v>
      </c>
      <c r="C67" s="73">
        <f>'1.9.JOCURI CU PALTE'!C8</f>
        <v>0</v>
      </c>
      <c r="D67" s="74">
        <f>'1.9.JOCURI CU PALTE'!D8</f>
        <v>0</v>
      </c>
      <c r="E67" s="74">
        <f>'1.9.JOCURI CU PALTE'!E8</f>
        <v>0</v>
      </c>
      <c r="F67" s="74">
        <f>'1.9.JOCURI CU PALTE'!F8</f>
        <v>0</v>
      </c>
      <c r="G67" s="74">
        <f>'1.9.JOCURI CU PALTE'!G8</f>
        <v>0</v>
      </c>
      <c r="H67" s="74">
        <f>'1.9.JOCURI CU PALTE'!H8</f>
        <v>0</v>
      </c>
      <c r="I67" s="74">
        <f>'1.9.JOCURI CU PALTE'!I8</f>
        <v>0</v>
      </c>
      <c r="J67" s="74">
        <f>'1.9.JOCURI CU PALTE'!J8</f>
        <v>0</v>
      </c>
      <c r="K67" s="74">
        <f>'1.9.JOCURI CU PALTE'!K8</f>
        <v>0</v>
      </c>
      <c r="L67" s="74">
        <f>'1.9.JOCURI CU PALTE'!L8</f>
        <v>0</v>
      </c>
      <c r="M67" s="74">
        <f>'1.9.JOCURI CU PALTE'!M8</f>
        <v>0</v>
      </c>
      <c r="N67" s="75">
        <f>'1.9.JOCURI CU PALTE'!N8</f>
        <v>0</v>
      </c>
      <c r="O67" s="72">
        <f>'1.9.JOCURI CU PALTE'!O8</f>
        <v>0</v>
      </c>
      <c r="P67" s="3"/>
    </row>
    <row r="68" spans="1:28" ht="14.5" thickBot="1" x14ac:dyDescent="0.35">
      <c r="A68" s="83" t="str">
        <f>'1.9.JOCURI CU PALTE'!A9</f>
        <v>Evaluare finală</v>
      </c>
      <c r="B68" s="169">
        <f>'1.9.JOCURI CU PALTE'!B9</f>
        <v>0</v>
      </c>
      <c r="C68" s="67">
        <f>'1.9.JOCURI CU PALTE'!C9</f>
        <v>0</v>
      </c>
      <c r="D68" s="51">
        <f>'1.9.JOCURI CU PALTE'!D9</f>
        <v>0</v>
      </c>
      <c r="E68" s="51">
        <f>'1.9.JOCURI CU PALTE'!E9</f>
        <v>0</v>
      </c>
      <c r="F68" s="51">
        <f>'1.9.JOCURI CU PALTE'!F9</f>
        <v>0</v>
      </c>
      <c r="G68" s="51">
        <f>'1.9.JOCURI CU PALTE'!G9</f>
        <v>0</v>
      </c>
      <c r="H68" s="51">
        <f>'1.9.JOCURI CU PALTE'!H9</f>
        <v>0</v>
      </c>
      <c r="I68" s="51">
        <f>'1.9.JOCURI CU PALTE'!I9</f>
        <v>0</v>
      </c>
      <c r="J68" s="51">
        <f>'1.9.JOCURI CU PALTE'!J9</f>
        <v>0</v>
      </c>
      <c r="K68" s="51">
        <f>'1.9.JOCURI CU PALTE'!K9</f>
        <v>0</v>
      </c>
      <c r="L68" s="51">
        <f>'1.9.JOCURI CU PALTE'!L9</f>
        <v>0</v>
      </c>
      <c r="M68" s="51">
        <f>'1.9.JOCURI CU PALTE'!M9</f>
        <v>0</v>
      </c>
      <c r="N68" s="76">
        <f>'1.9.JOCURI CU PALTE'!N9</f>
        <v>0</v>
      </c>
      <c r="O68" s="57">
        <f>'1.9.JOCURI CU PALTE'!O9</f>
        <v>0</v>
      </c>
      <c r="P68" s="10"/>
    </row>
    <row r="69" spans="1:28" ht="14.5" thickBot="1" x14ac:dyDescent="0.35">
      <c r="A69" s="356" t="str">
        <f>'1.9.JOCURI CU PALTE'!A10</f>
        <v>Scor maxim</v>
      </c>
      <c r="B69" s="357"/>
      <c r="C69" s="68">
        <f>'1.9.JOCURI CU PALTE'!C10</f>
        <v>1</v>
      </c>
      <c r="D69" s="53">
        <f>'1.9.JOCURI CU PALTE'!D10</f>
        <v>1</v>
      </c>
      <c r="E69" s="53">
        <f>'1.9.JOCURI CU PALTE'!E10</f>
        <v>1</v>
      </c>
      <c r="F69" s="53">
        <f>'1.9.JOCURI CU PALTE'!F10</f>
        <v>1</v>
      </c>
      <c r="G69" s="53">
        <f>'1.9.JOCURI CU PALTE'!G10</f>
        <v>1</v>
      </c>
      <c r="H69" s="53">
        <f>'1.9.JOCURI CU PALTE'!H10</f>
        <v>2</v>
      </c>
      <c r="I69" s="53">
        <f>'1.9.JOCURI CU PALTE'!I10</f>
        <v>2</v>
      </c>
      <c r="J69" s="53">
        <f>'1.9.JOCURI CU PALTE'!J10</f>
        <v>2</v>
      </c>
      <c r="K69" s="53">
        <f>'1.9.JOCURI CU PALTE'!K10</f>
        <v>2</v>
      </c>
      <c r="L69" s="53">
        <f>'1.9.JOCURI CU PALTE'!L10</f>
        <v>2</v>
      </c>
      <c r="M69" s="53">
        <f>'1.9.JOCURI CU PALTE'!M10</f>
        <v>2</v>
      </c>
      <c r="N69" s="56">
        <f>'1.9.JOCURI CU PALTE'!N10</f>
        <v>6</v>
      </c>
      <c r="O69" s="58">
        <f>'1.9.JOCURI CU PALTE'!O10</f>
        <v>23</v>
      </c>
      <c r="P69" s="55"/>
    </row>
    <row r="70" spans="1:28" x14ac:dyDescent="0.3">
      <c r="A70" s="85"/>
      <c r="B70" s="20"/>
      <c r="C70" s="20"/>
      <c r="D70" s="20"/>
      <c r="E70" s="15"/>
      <c r="F70" s="15"/>
      <c r="G70" s="15"/>
      <c r="H70" s="15"/>
      <c r="I70" s="15"/>
      <c r="J70" s="15"/>
      <c r="K70" s="15"/>
      <c r="L70" s="15"/>
      <c r="M70" s="21"/>
      <c r="N70" s="21"/>
      <c r="O70" s="21"/>
      <c r="P70" s="55"/>
    </row>
    <row r="71" spans="1:28" ht="14.5" thickBot="1" x14ac:dyDescent="0.35">
      <c r="A71" s="112" t="str">
        <f>'1.10.JOCURI DE LUPTA'!A6</f>
        <v xml:space="preserve">1.10. </v>
      </c>
      <c r="B71" s="113" t="str">
        <f>'1.10.JOCURI DE LUPTA'!B6</f>
        <v>Jocuri de "luptă"</v>
      </c>
      <c r="C71" s="112"/>
      <c r="D71" s="112"/>
      <c r="E71" s="112"/>
      <c r="F71" s="112"/>
      <c r="G71" s="112"/>
      <c r="H71" s="112"/>
      <c r="I71" s="112"/>
      <c r="J71" s="112"/>
      <c r="K71" s="112"/>
      <c r="L71" s="112"/>
      <c r="M71" s="112"/>
      <c r="N71" s="112"/>
      <c r="O71" s="112"/>
      <c r="Q71" s="3"/>
      <c r="R71" s="3"/>
      <c r="S71" s="3"/>
      <c r="T71" s="3"/>
      <c r="U71" s="3"/>
      <c r="V71" s="3"/>
      <c r="W71" s="3"/>
      <c r="X71" s="3"/>
      <c r="Y71" s="3"/>
      <c r="Z71" s="3"/>
      <c r="AA71" s="3"/>
      <c r="AB71" s="3"/>
    </row>
    <row r="72" spans="1:28" s="9" customFormat="1" ht="13.9" customHeight="1" thickBot="1" x14ac:dyDescent="0.35">
      <c r="A72" s="356" t="str">
        <f>'1.10.JOCURI DE LUPTA'!A7</f>
        <v>Data evaluării</v>
      </c>
      <c r="B72" s="357"/>
      <c r="C72" s="63" t="str">
        <f>'1.10.JOCURI DE LUPTA'!C7</f>
        <v xml:space="preserve">nivel 1 </v>
      </c>
      <c r="D72" s="61" t="str">
        <f>'1.10.JOCURI DE LUPTA'!D7</f>
        <v xml:space="preserve">nivel 2 </v>
      </c>
      <c r="E72" s="61" t="str">
        <f>'1.10.JOCURI DE LUPTA'!E7</f>
        <v xml:space="preserve">nivel 3 </v>
      </c>
      <c r="F72" s="61" t="str">
        <f>'1.10.JOCURI DE LUPTA'!F7</f>
        <v xml:space="preserve">nivel 4 </v>
      </c>
      <c r="G72" s="61" t="str">
        <f>'1.10.JOCURI DE LUPTA'!G7</f>
        <v xml:space="preserve">nivel 5 </v>
      </c>
      <c r="H72" s="61" t="str">
        <f>'1.10.JOCURI DE LUPTA'!H7</f>
        <v xml:space="preserve">nivel 6 </v>
      </c>
      <c r="I72" s="61" t="str">
        <f>'1.10.JOCURI DE LUPTA'!I7</f>
        <v xml:space="preserve">nivel 7 </v>
      </c>
      <c r="J72" s="61" t="str">
        <f>'1.10.JOCURI DE LUPTA'!J7</f>
        <v xml:space="preserve">nivel 8 </v>
      </c>
      <c r="K72" s="61" t="str">
        <f>'1.10.JOCURI DE LUPTA'!K7</f>
        <v xml:space="preserve">nivel 9 </v>
      </c>
      <c r="L72" s="61" t="str">
        <f>'1.10.JOCURI DE LUPTA'!L7</f>
        <v xml:space="preserve">nivel 10 </v>
      </c>
      <c r="M72" s="61" t="str">
        <f>'1.10.JOCURI DE LUPTA'!M7</f>
        <v xml:space="preserve">nivel 11 </v>
      </c>
      <c r="N72" s="70" t="str">
        <f>'1.10.JOCURI DE LUPTA'!N7</f>
        <v>nivel 12</v>
      </c>
      <c r="O72" s="71" t="str">
        <f>'1.10.JOCURI DE LUPTA'!O7</f>
        <v>scor realizat</v>
      </c>
      <c r="P72" s="41"/>
    </row>
    <row r="73" spans="1:28" x14ac:dyDescent="0.3">
      <c r="A73" s="82" t="str">
        <f>'1.10.JOCURI DE LUPTA'!A8</f>
        <v>Evaluare inițială</v>
      </c>
      <c r="B73" s="168" t="str">
        <f>'1.10.JOCURI DE LUPTA'!B8</f>
        <v xml:space="preserve"> </v>
      </c>
      <c r="C73" s="73">
        <f>'1.10.JOCURI DE LUPTA'!C8</f>
        <v>0</v>
      </c>
      <c r="D73" s="74">
        <f>'1.10.JOCURI DE LUPTA'!D8</f>
        <v>0</v>
      </c>
      <c r="E73" s="74">
        <f>'1.10.JOCURI DE LUPTA'!E8</f>
        <v>0</v>
      </c>
      <c r="F73" s="74">
        <f>'1.10.JOCURI DE LUPTA'!F8</f>
        <v>0</v>
      </c>
      <c r="G73" s="74">
        <f>'1.10.JOCURI DE LUPTA'!G8</f>
        <v>0</v>
      </c>
      <c r="H73" s="74">
        <f>'1.10.JOCURI DE LUPTA'!H8</f>
        <v>0</v>
      </c>
      <c r="I73" s="74">
        <f>'1.10.JOCURI DE LUPTA'!I8</f>
        <v>0</v>
      </c>
      <c r="J73" s="74">
        <f>'1.10.JOCURI DE LUPTA'!J8</f>
        <v>0</v>
      </c>
      <c r="K73" s="74">
        <f>'1.10.JOCURI DE LUPTA'!K8</f>
        <v>0</v>
      </c>
      <c r="L73" s="74">
        <f>'1.10.JOCURI DE LUPTA'!L8</f>
        <v>0</v>
      </c>
      <c r="M73" s="74">
        <f>'1.10.JOCURI DE LUPTA'!M8</f>
        <v>0</v>
      </c>
      <c r="N73" s="75">
        <f>'1.10.JOCURI DE LUPTA'!N8</f>
        <v>0</v>
      </c>
      <c r="O73" s="72">
        <f>'1.10.JOCURI DE LUPTA'!O8</f>
        <v>0</v>
      </c>
      <c r="P73" s="41"/>
    </row>
    <row r="74" spans="1:28" ht="14.5" thickBot="1" x14ac:dyDescent="0.35">
      <c r="A74" s="83" t="str">
        <f>'1.10.JOCURI DE LUPTA'!A9</f>
        <v>Evaluare finală</v>
      </c>
      <c r="B74" s="169">
        <f>'1.10.JOCURI DE LUPTA'!B9</f>
        <v>0</v>
      </c>
      <c r="C74" s="67">
        <f>'1.10.JOCURI DE LUPTA'!C9</f>
        <v>0</v>
      </c>
      <c r="D74" s="51">
        <f>'1.10.JOCURI DE LUPTA'!D9</f>
        <v>0</v>
      </c>
      <c r="E74" s="51">
        <f>'1.10.JOCURI DE LUPTA'!E9</f>
        <v>0</v>
      </c>
      <c r="F74" s="51">
        <f>'1.10.JOCURI DE LUPTA'!F9</f>
        <v>0</v>
      </c>
      <c r="G74" s="51">
        <f>'1.10.JOCURI DE LUPTA'!G9</f>
        <v>0</v>
      </c>
      <c r="H74" s="51">
        <f>'1.10.JOCURI DE LUPTA'!H9</f>
        <v>0</v>
      </c>
      <c r="I74" s="51">
        <f>'1.10.JOCURI DE LUPTA'!I9</f>
        <v>0</v>
      </c>
      <c r="J74" s="51">
        <f>'1.10.JOCURI DE LUPTA'!J9</f>
        <v>0</v>
      </c>
      <c r="K74" s="51">
        <f>'1.10.JOCURI DE LUPTA'!K9</f>
        <v>0</v>
      </c>
      <c r="L74" s="51">
        <f>'1.10.JOCURI DE LUPTA'!L9</f>
        <v>0</v>
      </c>
      <c r="M74" s="51">
        <f>'1.10.JOCURI DE LUPTA'!M9</f>
        <v>0</v>
      </c>
      <c r="N74" s="76">
        <f>'1.10.JOCURI DE LUPTA'!N9</f>
        <v>0</v>
      </c>
      <c r="O74" s="57">
        <f>'1.10.JOCURI DE LUPTA'!O9</f>
        <v>0</v>
      </c>
      <c r="P74" s="21"/>
    </row>
    <row r="75" spans="1:28" ht="14.5" thickBot="1" x14ac:dyDescent="0.35">
      <c r="A75" s="356" t="str">
        <f>'1.10.JOCURI DE LUPTA'!A10</f>
        <v>Scor maxim</v>
      </c>
      <c r="B75" s="357"/>
      <c r="C75" s="68">
        <f>'1.10.JOCURI DE LUPTA'!C10</f>
        <v>1</v>
      </c>
      <c r="D75" s="53">
        <f>'1.10.JOCURI DE LUPTA'!D10</f>
        <v>2</v>
      </c>
      <c r="E75" s="53">
        <f>'1.10.JOCURI DE LUPTA'!E10</f>
        <v>3</v>
      </c>
      <c r="F75" s="53">
        <f>'1.10.JOCURI DE LUPTA'!F10</f>
        <v>3</v>
      </c>
      <c r="G75" s="53">
        <f>'1.10.JOCURI DE LUPTA'!G10</f>
        <v>3</v>
      </c>
      <c r="H75" s="53">
        <f>'1.10.JOCURI DE LUPTA'!H10</f>
        <v>5</v>
      </c>
      <c r="I75" s="53">
        <f>'1.10.JOCURI DE LUPTA'!I10</f>
        <v>4</v>
      </c>
      <c r="J75" s="53">
        <f>'1.10.JOCURI DE LUPTA'!J10</f>
        <v>4</v>
      </c>
      <c r="K75" s="53">
        <f>'1.10.JOCURI DE LUPTA'!K10</f>
        <v>0</v>
      </c>
      <c r="L75" s="53">
        <f>'1.10.JOCURI DE LUPTA'!L10</f>
        <v>0</v>
      </c>
      <c r="M75" s="53">
        <f>'1.10.JOCURI DE LUPTA'!M10</f>
        <v>0</v>
      </c>
      <c r="N75" s="56">
        <f>'1.10.JOCURI DE LUPTA'!N10</f>
        <v>0</v>
      </c>
      <c r="O75" s="58">
        <f>'1.10.JOCURI DE LUPTA'!O10</f>
        <v>25</v>
      </c>
      <c r="P75" s="3"/>
    </row>
    <row r="76" spans="1:28" x14ac:dyDescent="0.3">
      <c r="A76" s="85"/>
      <c r="B76" s="20"/>
      <c r="C76" s="20"/>
      <c r="D76" s="20"/>
      <c r="E76" s="15"/>
      <c r="F76" s="15"/>
      <c r="G76" s="15"/>
      <c r="H76" s="15"/>
      <c r="I76" s="15"/>
      <c r="J76" s="15"/>
      <c r="K76" s="15"/>
      <c r="L76" s="15"/>
      <c r="M76" s="21"/>
      <c r="N76" s="21"/>
      <c r="O76" s="21"/>
      <c r="P76" s="10"/>
    </row>
    <row r="77" spans="1:28" ht="14.5" thickBot="1" x14ac:dyDescent="0.35">
      <c r="A77" s="112" t="str">
        <f>'1.11.ACTIVITȚI ÎN CURTEA ȘCOLII'!A6</f>
        <v xml:space="preserve">1.11. 
</v>
      </c>
      <c r="B77" s="113" t="str">
        <f>'1.11.ACTIVITȚI ÎN CURTEA ȘCOLII'!B6</f>
        <v xml:space="preserve">Activităţi în curtea şcolii (afară) </v>
      </c>
      <c r="C77" s="112"/>
      <c r="D77" s="112"/>
      <c r="E77" s="112"/>
      <c r="F77" s="112"/>
      <c r="G77" s="112"/>
      <c r="H77" s="112"/>
      <c r="I77" s="112"/>
      <c r="J77" s="112"/>
      <c r="K77" s="112"/>
      <c r="L77" s="112"/>
      <c r="M77" s="112"/>
      <c r="N77" s="112"/>
      <c r="O77" s="112"/>
      <c r="Q77" s="3"/>
      <c r="R77" s="3"/>
      <c r="S77" s="3"/>
      <c r="T77" s="3"/>
      <c r="U77" s="3"/>
      <c r="V77" s="3"/>
      <c r="W77" s="3"/>
      <c r="X77" s="3"/>
      <c r="Y77" s="3"/>
      <c r="Z77" s="3"/>
      <c r="AA77" s="3"/>
      <c r="AB77" s="3"/>
    </row>
    <row r="78" spans="1:28" s="9" customFormat="1" ht="13.9" customHeight="1" thickBot="1" x14ac:dyDescent="0.35">
      <c r="A78" s="356" t="str">
        <f>'1.11.ACTIVITȚI ÎN CURTEA ȘCOLII'!A7</f>
        <v>Data evaluării</v>
      </c>
      <c r="B78" s="357"/>
      <c r="C78" s="63" t="str">
        <f>'1.11.ACTIVITȚI ÎN CURTEA ȘCOLII'!C7</f>
        <v xml:space="preserve">nivel 1 </v>
      </c>
      <c r="D78" s="61" t="str">
        <f>'1.11.ACTIVITȚI ÎN CURTEA ȘCOLII'!D7</f>
        <v xml:space="preserve">nivel 2 </v>
      </c>
      <c r="E78" s="61" t="str">
        <f>'1.11.ACTIVITȚI ÎN CURTEA ȘCOLII'!E7</f>
        <v xml:space="preserve">nivel 3 </v>
      </c>
      <c r="F78" s="61" t="str">
        <f>'1.11.ACTIVITȚI ÎN CURTEA ȘCOLII'!F7</f>
        <v xml:space="preserve">nivel 4 </v>
      </c>
      <c r="G78" s="61" t="str">
        <f>'1.11.ACTIVITȚI ÎN CURTEA ȘCOLII'!G7</f>
        <v xml:space="preserve">nivel 5 </v>
      </c>
      <c r="H78" s="61" t="str">
        <f>'1.11.ACTIVITȚI ÎN CURTEA ȘCOLII'!H7</f>
        <v xml:space="preserve">nivel 6 </v>
      </c>
      <c r="I78" s="61" t="str">
        <f>'1.11.ACTIVITȚI ÎN CURTEA ȘCOLII'!I7</f>
        <v xml:space="preserve">nivel 7 </v>
      </c>
      <c r="J78" s="61" t="str">
        <f>'1.11.ACTIVITȚI ÎN CURTEA ȘCOLII'!J7</f>
        <v xml:space="preserve">nivel 8 </v>
      </c>
      <c r="K78" s="61" t="str">
        <f>'1.11.ACTIVITȚI ÎN CURTEA ȘCOLII'!K7</f>
        <v xml:space="preserve">nivel 9 </v>
      </c>
      <c r="L78" s="61" t="str">
        <f>'1.11.ACTIVITȚI ÎN CURTEA ȘCOLII'!L7</f>
        <v xml:space="preserve">nivel 10 </v>
      </c>
      <c r="M78" s="61" t="str">
        <f>'1.11.ACTIVITȚI ÎN CURTEA ȘCOLII'!M7</f>
        <v xml:space="preserve">nivel 11 </v>
      </c>
      <c r="N78" s="70" t="str">
        <f>'1.11.ACTIVITȚI ÎN CURTEA ȘCOLII'!N7</f>
        <v>nivel 12</v>
      </c>
      <c r="O78" s="71" t="str">
        <f>'1.11.ACTIVITȚI ÎN CURTEA ȘCOLII'!O7</f>
        <v>scor realizat</v>
      </c>
      <c r="P78" s="55"/>
    </row>
    <row r="79" spans="1:28" x14ac:dyDescent="0.3">
      <c r="A79" s="82" t="str">
        <f>'1.11.ACTIVITȚI ÎN CURTEA ȘCOLII'!A8</f>
        <v>Evaluare inițială</v>
      </c>
      <c r="B79" s="168" t="str">
        <f>'1.11.ACTIVITȚI ÎN CURTEA ȘCOLII'!B8</f>
        <v xml:space="preserve"> </v>
      </c>
      <c r="C79" s="73">
        <f>'1.11.ACTIVITȚI ÎN CURTEA ȘCOLII'!C8</f>
        <v>0</v>
      </c>
      <c r="D79" s="74">
        <f>'1.11.ACTIVITȚI ÎN CURTEA ȘCOLII'!D8</f>
        <v>0</v>
      </c>
      <c r="E79" s="74">
        <f>'1.11.ACTIVITȚI ÎN CURTEA ȘCOLII'!E8</f>
        <v>0</v>
      </c>
      <c r="F79" s="74">
        <f>'1.11.ACTIVITȚI ÎN CURTEA ȘCOLII'!F8</f>
        <v>0</v>
      </c>
      <c r="G79" s="74">
        <f>'1.11.ACTIVITȚI ÎN CURTEA ȘCOLII'!G8</f>
        <v>0</v>
      </c>
      <c r="H79" s="74">
        <f>'1.11.ACTIVITȚI ÎN CURTEA ȘCOLII'!H8</f>
        <v>0</v>
      </c>
      <c r="I79" s="74">
        <f>'1.11.ACTIVITȚI ÎN CURTEA ȘCOLII'!I8</f>
        <v>0</v>
      </c>
      <c r="J79" s="74">
        <f>'1.11.ACTIVITȚI ÎN CURTEA ȘCOLII'!J8</f>
        <v>0</v>
      </c>
      <c r="K79" s="74">
        <f>'1.11.ACTIVITȚI ÎN CURTEA ȘCOLII'!K8</f>
        <v>0</v>
      </c>
      <c r="L79" s="74">
        <f>'1.11.ACTIVITȚI ÎN CURTEA ȘCOLII'!L8</f>
        <v>0</v>
      </c>
      <c r="M79" s="74">
        <f>'1.11.ACTIVITȚI ÎN CURTEA ȘCOLII'!M8</f>
        <v>0</v>
      </c>
      <c r="N79" s="75">
        <f>'1.11.ACTIVITȚI ÎN CURTEA ȘCOLII'!N8</f>
        <v>0</v>
      </c>
      <c r="O79" s="72">
        <f>'1.11.ACTIVITȚI ÎN CURTEA ȘCOLII'!O8</f>
        <v>0</v>
      </c>
      <c r="P79" s="55"/>
    </row>
    <row r="80" spans="1:28" ht="14.5" thickBot="1" x14ac:dyDescent="0.35">
      <c r="A80" s="83" t="str">
        <f>'1.11.ACTIVITȚI ÎN CURTEA ȘCOLII'!A9</f>
        <v>Evaluare finală</v>
      </c>
      <c r="B80" s="169">
        <f>'1.11.ACTIVITȚI ÎN CURTEA ȘCOLII'!B9</f>
        <v>0</v>
      </c>
      <c r="C80" s="67">
        <f>'1.11.ACTIVITȚI ÎN CURTEA ȘCOLII'!C9</f>
        <v>0</v>
      </c>
      <c r="D80" s="51">
        <f>'1.11.ACTIVITȚI ÎN CURTEA ȘCOLII'!D9</f>
        <v>0</v>
      </c>
      <c r="E80" s="51">
        <f>'1.11.ACTIVITȚI ÎN CURTEA ȘCOLII'!E9</f>
        <v>0</v>
      </c>
      <c r="F80" s="51">
        <f>'1.11.ACTIVITȚI ÎN CURTEA ȘCOLII'!F9</f>
        <v>0</v>
      </c>
      <c r="G80" s="51">
        <f>'1.11.ACTIVITȚI ÎN CURTEA ȘCOLII'!G9</f>
        <v>0</v>
      </c>
      <c r="H80" s="51">
        <f>'1.11.ACTIVITȚI ÎN CURTEA ȘCOLII'!H9</f>
        <v>0</v>
      </c>
      <c r="I80" s="51">
        <f>'1.11.ACTIVITȚI ÎN CURTEA ȘCOLII'!I9</f>
        <v>0</v>
      </c>
      <c r="J80" s="51">
        <f>'1.11.ACTIVITȚI ÎN CURTEA ȘCOLII'!J9</f>
        <v>0</v>
      </c>
      <c r="K80" s="51">
        <f>'1.11.ACTIVITȚI ÎN CURTEA ȘCOLII'!K9</f>
        <v>0</v>
      </c>
      <c r="L80" s="51">
        <f>'1.11.ACTIVITȚI ÎN CURTEA ȘCOLII'!L9</f>
        <v>0</v>
      </c>
      <c r="M80" s="51">
        <f>'1.11.ACTIVITȚI ÎN CURTEA ȘCOLII'!M9</f>
        <v>0</v>
      </c>
      <c r="N80" s="76">
        <f>'1.11.ACTIVITȚI ÎN CURTEA ȘCOLII'!N9</f>
        <v>0</v>
      </c>
      <c r="O80" s="57">
        <f>'1.11.ACTIVITȚI ÎN CURTEA ȘCOLII'!O9</f>
        <v>0</v>
      </c>
      <c r="P80" s="21"/>
    </row>
    <row r="81" spans="1:28" ht="14.5" thickBot="1" x14ac:dyDescent="0.35">
      <c r="A81" s="356" t="str">
        <f>'1.11.ACTIVITȚI ÎN CURTEA ȘCOLII'!A10</f>
        <v>Scor maxim</v>
      </c>
      <c r="B81" s="357"/>
      <c r="C81" s="68">
        <f>'1.11.ACTIVITȚI ÎN CURTEA ȘCOLII'!C10</f>
        <v>1</v>
      </c>
      <c r="D81" s="53">
        <f>'1.11.ACTIVITȚI ÎN CURTEA ȘCOLII'!D10</f>
        <v>2</v>
      </c>
      <c r="E81" s="53">
        <f>'1.11.ACTIVITȚI ÎN CURTEA ȘCOLII'!E10</f>
        <v>3</v>
      </c>
      <c r="F81" s="53">
        <f>'1.11.ACTIVITȚI ÎN CURTEA ȘCOLII'!F10</f>
        <v>2</v>
      </c>
      <c r="G81" s="53">
        <f>'1.11.ACTIVITȚI ÎN CURTEA ȘCOLII'!G10</f>
        <v>5</v>
      </c>
      <c r="H81" s="53">
        <f>'1.11.ACTIVITȚI ÎN CURTEA ȘCOLII'!H10</f>
        <v>4</v>
      </c>
      <c r="I81" s="53">
        <f>'1.11.ACTIVITȚI ÎN CURTEA ȘCOLII'!I10</f>
        <v>1</v>
      </c>
      <c r="J81" s="53">
        <f>'1.11.ACTIVITȚI ÎN CURTEA ȘCOLII'!J10</f>
        <v>3</v>
      </c>
      <c r="K81" s="53">
        <f>'1.11.ACTIVITȚI ÎN CURTEA ȘCOLII'!K10</f>
        <v>2</v>
      </c>
      <c r="L81" s="53">
        <f>'1.11.ACTIVITȚI ÎN CURTEA ȘCOLII'!L10</f>
        <v>2</v>
      </c>
      <c r="M81" s="53">
        <f>'1.11.ACTIVITȚI ÎN CURTEA ȘCOLII'!M10</f>
        <v>2</v>
      </c>
      <c r="N81" s="56">
        <f>'1.11.ACTIVITȚI ÎN CURTEA ȘCOLII'!N10</f>
        <v>0</v>
      </c>
      <c r="O81" s="58">
        <f>'1.11.ACTIVITȚI ÎN CURTEA ȘCOLII'!O10</f>
        <v>27</v>
      </c>
      <c r="P81" s="3"/>
    </row>
    <row r="82" spans="1:28" x14ac:dyDescent="0.3">
      <c r="A82" s="2"/>
      <c r="B82" s="41"/>
      <c r="C82" s="41"/>
      <c r="D82" s="41"/>
      <c r="E82" s="41"/>
      <c r="F82" s="41"/>
      <c r="G82" s="41"/>
      <c r="H82" s="41"/>
      <c r="I82" s="41"/>
      <c r="J82" s="41"/>
      <c r="K82" s="41"/>
      <c r="L82" s="41"/>
      <c r="M82" s="41"/>
      <c r="N82" s="41"/>
      <c r="O82" s="41"/>
      <c r="P82" s="10"/>
    </row>
    <row r="83" spans="1:28" x14ac:dyDescent="0.3">
      <c r="A83" s="86" t="s">
        <v>38</v>
      </c>
      <c r="B83" s="41"/>
      <c r="C83" s="41"/>
      <c r="D83" s="41"/>
      <c r="E83" s="41"/>
      <c r="F83" s="41"/>
      <c r="G83" s="41"/>
      <c r="H83" s="41"/>
      <c r="I83" s="41"/>
      <c r="J83" s="41"/>
      <c r="K83" s="41"/>
      <c r="L83" s="41"/>
      <c r="M83" s="41"/>
      <c r="N83" s="41"/>
      <c r="O83" s="41"/>
      <c r="P83" s="55"/>
    </row>
    <row r="84" spans="1:28" x14ac:dyDescent="0.3">
      <c r="A84" s="85"/>
      <c r="B84" s="20"/>
      <c r="C84" s="20"/>
      <c r="D84" s="20"/>
      <c r="E84" s="15"/>
      <c r="F84" s="15"/>
      <c r="G84" s="15"/>
      <c r="H84" s="15"/>
      <c r="I84" s="15"/>
      <c r="J84" s="15"/>
      <c r="K84" s="15"/>
      <c r="L84" s="15"/>
      <c r="M84" s="21"/>
      <c r="N84" s="21"/>
      <c r="O84" s="21"/>
      <c r="P84" s="55"/>
    </row>
    <row r="85" spans="1:28" ht="14.5" thickBot="1" x14ac:dyDescent="0.35">
      <c r="A85" s="112" t="str">
        <f>'2.1.AJUTORARE ȘI STRÂNGERE'!A6</f>
        <v xml:space="preserve">2.1. </v>
      </c>
      <c r="B85" s="113" t="str">
        <f>'2.1.AJUTORARE ȘI STRÂNGERE'!B6</f>
        <v xml:space="preserve">Ajutorare şi strângere </v>
      </c>
      <c r="C85" s="112"/>
      <c r="D85" s="112"/>
      <c r="E85" s="112"/>
      <c r="F85" s="112"/>
      <c r="G85" s="112"/>
      <c r="H85" s="112"/>
      <c r="I85" s="112"/>
      <c r="J85" s="112"/>
      <c r="K85" s="112"/>
      <c r="L85" s="112"/>
      <c r="M85" s="112"/>
      <c r="N85" s="112"/>
      <c r="O85" s="112"/>
      <c r="Q85" s="3"/>
      <c r="R85" s="3"/>
      <c r="S85" s="3"/>
      <c r="T85" s="3"/>
      <c r="U85" s="3"/>
      <c r="V85" s="3"/>
      <c r="W85" s="3"/>
      <c r="X85" s="3"/>
      <c r="Y85" s="3"/>
      <c r="Z85" s="3"/>
      <c r="AA85" s="3"/>
      <c r="AB85" s="3"/>
    </row>
    <row r="86" spans="1:28" s="9" customFormat="1" ht="13.9" customHeight="1" thickBot="1" x14ac:dyDescent="0.35">
      <c r="A86" s="356" t="str">
        <f>'2.1.AJUTORARE ȘI STRÂNGERE'!A7</f>
        <v>Data evaluării</v>
      </c>
      <c r="B86" s="357"/>
      <c r="C86" s="63" t="str">
        <f>'2.1.AJUTORARE ȘI STRÂNGERE'!C7</f>
        <v xml:space="preserve">nivel 1 </v>
      </c>
      <c r="D86" s="61" t="str">
        <f>'2.1.AJUTORARE ȘI STRÂNGERE'!D7</f>
        <v xml:space="preserve">nivel 2 </v>
      </c>
      <c r="E86" s="61" t="str">
        <f>'2.1.AJUTORARE ȘI STRÂNGERE'!E7</f>
        <v xml:space="preserve">nivel 3 </v>
      </c>
      <c r="F86" s="61" t="str">
        <f>'2.1.AJUTORARE ȘI STRÂNGERE'!F7</f>
        <v xml:space="preserve">nivel 4 </v>
      </c>
      <c r="G86" s="61" t="str">
        <f>'2.1.AJUTORARE ȘI STRÂNGERE'!G7</f>
        <v xml:space="preserve">nivel 5 </v>
      </c>
      <c r="H86" s="61" t="str">
        <f>'2.1.AJUTORARE ȘI STRÂNGERE'!H7</f>
        <v xml:space="preserve">nivel 6 </v>
      </c>
      <c r="I86" s="61" t="str">
        <f>'2.1.AJUTORARE ȘI STRÂNGERE'!I7</f>
        <v xml:space="preserve">nivel 7 </v>
      </c>
      <c r="J86" s="61" t="str">
        <f>'2.1.AJUTORARE ȘI STRÂNGERE'!J7</f>
        <v xml:space="preserve">nivel 8 </v>
      </c>
      <c r="K86" s="61" t="str">
        <f>'2.1.AJUTORARE ȘI STRÂNGERE'!K7</f>
        <v xml:space="preserve">nivel 9 </v>
      </c>
      <c r="L86" s="61" t="str">
        <f>'2.1.AJUTORARE ȘI STRÂNGERE'!L7</f>
        <v xml:space="preserve">nivel 10 </v>
      </c>
      <c r="M86" s="61" t="str">
        <f>'2.1.AJUTORARE ȘI STRÂNGERE'!M7</f>
        <v xml:space="preserve">nivel 11 </v>
      </c>
      <c r="N86" s="70" t="str">
        <f>'2.1.AJUTORARE ȘI STRÂNGERE'!N7</f>
        <v>nivel 12</v>
      </c>
      <c r="O86" s="71" t="str">
        <f>'2.1.AJUTORARE ȘI STRÂNGERE'!O7</f>
        <v>scor realizat</v>
      </c>
      <c r="P86" s="21"/>
    </row>
    <row r="87" spans="1:28" x14ac:dyDescent="0.3">
      <c r="A87" s="82" t="str">
        <f>'2.1.AJUTORARE ȘI STRÂNGERE'!A8</f>
        <v>Evaluare inițială</v>
      </c>
      <c r="B87" s="168" t="str">
        <f>'2.1.AJUTORARE ȘI STRÂNGERE'!B8</f>
        <v xml:space="preserve"> </v>
      </c>
      <c r="C87" s="73">
        <f>'2.1.AJUTORARE ȘI STRÂNGERE'!C8</f>
        <v>0</v>
      </c>
      <c r="D87" s="74">
        <f>'2.1.AJUTORARE ȘI STRÂNGERE'!D8</f>
        <v>0</v>
      </c>
      <c r="E87" s="74">
        <f>'2.1.AJUTORARE ȘI STRÂNGERE'!E8</f>
        <v>0</v>
      </c>
      <c r="F87" s="74">
        <f>'2.1.AJUTORARE ȘI STRÂNGERE'!F8</f>
        <v>0</v>
      </c>
      <c r="G87" s="74">
        <f>'2.1.AJUTORARE ȘI STRÂNGERE'!G8</f>
        <v>0</v>
      </c>
      <c r="H87" s="74">
        <f>'2.1.AJUTORARE ȘI STRÂNGERE'!H8</f>
        <v>0</v>
      </c>
      <c r="I87" s="74">
        <f>'2.1.AJUTORARE ȘI STRÂNGERE'!I8</f>
        <v>0</v>
      </c>
      <c r="J87" s="74">
        <f>'2.1.AJUTORARE ȘI STRÂNGERE'!J8</f>
        <v>0</v>
      </c>
      <c r="K87" s="74">
        <f>'2.1.AJUTORARE ȘI STRÂNGERE'!K8</f>
        <v>0</v>
      </c>
      <c r="L87" s="74">
        <f>'2.1.AJUTORARE ȘI STRÂNGERE'!L8</f>
        <v>0</v>
      </c>
      <c r="M87" s="74">
        <f>'2.1.AJUTORARE ȘI STRÂNGERE'!M8</f>
        <v>0</v>
      </c>
      <c r="N87" s="75">
        <f>'2.1.AJUTORARE ȘI STRÂNGERE'!N8</f>
        <v>0</v>
      </c>
      <c r="O87" s="72">
        <f>'2.1.AJUTORARE ȘI STRÂNGERE'!O8</f>
        <v>0</v>
      </c>
      <c r="P87" s="3"/>
    </row>
    <row r="88" spans="1:28" ht="14.5" thickBot="1" x14ac:dyDescent="0.35">
      <c r="A88" s="83" t="str">
        <f>'2.1.AJUTORARE ȘI STRÂNGERE'!A9</f>
        <v>Evaluare finală</v>
      </c>
      <c r="B88" s="169">
        <f>'2.1.AJUTORARE ȘI STRÂNGERE'!B9</f>
        <v>0</v>
      </c>
      <c r="C88" s="67">
        <f>'2.1.AJUTORARE ȘI STRÂNGERE'!C9</f>
        <v>0</v>
      </c>
      <c r="D88" s="51">
        <f>'2.1.AJUTORARE ȘI STRÂNGERE'!D9</f>
        <v>0</v>
      </c>
      <c r="E88" s="51">
        <f>'2.1.AJUTORARE ȘI STRÂNGERE'!E9</f>
        <v>0</v>
      </c>
      <c r="F88" s="51">
        <f>'2.1.AJUTORARE ȘI STRÂNGERE'!F9</f>
        <v>0</v>
      </c>
      <c r="G88" s="51">
        <f>'2.1.AJUTORARE ȘI STRÂNGERE'!G9</f>
        <v>0</v>
      </c>
      <c r="H88" s="51">
        <f>'2.1.AJUTORARE ȘI STRÂNGERE'!H9</f>
        <v>0</v>
      </c>
      <c r="I88" s="51">
        <f>'2.1.AJUTORARE ȘI STRÂNGERE'!I9</f>
        <v>0</v>
      </c>
      <c r="J88" s="51">
        <f>'2.1.AJUTORARE ȘI STRÂNGERE'!J9</f>
        <v>0</v>
      </c>
      <c r="K88" s="51">
        <f>'2.1.AJUTORARE ȘI STRÂNGERE'!K9</f>
        <v>0</v>
      </c>
      <c r="L88" s="51">
        <f>'2.1.AJUTORARE ȘI STRÂNGERE'!L9</f>
        <v>0</v>
      </c>
      <c r="M88" s="51">
        <f>'2.1.AJUTORARE ȘI STRÂNGERE'!M9</f>
        <v>0</v>
      </c>
      <c r="N88" s="76">
        <f>'2.1.AJUTORARE ȘI STRÂNGERE'!N9</f>
        <v>0</v>
      </c>
      <c r="O88" s="57">
        <f>'2.1.AJUTORARE ȘI STRÂNGERE'!O9</f>
        <v>0</v>
      </c>
      <c r="P88" s="10"/>
    </row>
    <row r="89" spans="1:28" ht="14.5" thickBot="1" x14ac:dyDescent="0.35">
      <c r="A89" s="356" t="str">
        <f>'2.1.AJUTORARE ȘI STRÂNGERE'!A10</f>
        <v>Scor maxim</v>
      </c>
      <c r="B89" s="357"/>
      <c r="C89" s="68">
        <f>'2.1.AJUTORARE ȘI STRÂNGERE'!C10</f>
        <v>2</v>
      </c>
      <c r="D89" s="53">
        <f>'2.1.AJUTORARE ȘI STRÂNGERE'!D10</f>
        <v>1</v>
      </c>
      <c r="E89" s="53">
        <f>'2.1.AJUTORARE ȘI STRÂNGERE'!E10</f>
        <v>1</v>
      </c>
      <c r="F89" s="53">
        <f>'2.1.AJUTORARE ȘI STRÂNGERE'!F10</f>
        <v>1</v>
      </c>
      <c r="G89" s="53">
        <f>'2.1.AJUTORARE ȘI STRÂNGERE'!G10</f>
        <v>1</v>
      </c>
      <c r="H89" s="53">
        <f>'2.1.AJUTORARE ȘI STRÂNGERE'!H10</f>
        <v>2</v>
      </c>
      <c r="I89" s="53">
        <f>'2.1.AJUTORARE ȘI STRÂNGERE'!I10</f>
        <v>2</v>
      </c>
      <c r="J89" s="53">
        <f>'2.1.AJUTORARE ȘI STRÂNGERE'!J10</f>
        <v>3</v>
      </c>
      <c r="K89" s="53">
        <f>'2.1.AJUTORARE ȘI STRÂNGERE'!K10</f>
        <v>1</v>
      </c>
      <c r="L89" s="53">
        <f>'2.1.AJUTORARE ȘI STRÂNGERE'!L10</f>
        <v>1</v>
      </c>
      <c r="M89" s="53">
        <f>'2.1.AJUTORARE ȘI STRÂNGERE'!M10</f>
        <v>1</v>
      </c>
      <c r="N89" s="56">
        <f>'2.1.AJUTORARE ȘI STRÂNGERE'!N10</f>
        <v>1</v>
      </c>
      <c r="O89" s="58">
        <f>'2.1.AJUTORARE ȘI STRÂNGERE'!O10</f>
        <v>17</v>
      </c>
      <c r="P89" s="55"/>
    </row>
    <row r="90" spans="1:28" x14ac:dyDescent="0.3">
      <c r="A90" s="85"/>
      <c r="B90" s="20"/>
      <c r="C90" s="20"/>
      <c r="D90" s="20"/>
      <c r="E90" s="15"/>
      <c r="F90" s="15"/>
      <c r="G90" s="15"/>
      <c r="H90" s="15"/>
      <c r="I90" s="15"/>
      <c r="J90" s="15"/>
      <c r="K90" s="15"/>
      <c r="L90" s="15"/>
      <c r="M90" s="21"/>
      <c r="N90" s="21"/>
      <c r="O90" s="21"/>
      <c r="P90" s="55"/>
    </row>
    <row r="91" spans="1:28" ht="14.5" thickBot="1" x14ac:dyDescent="0.35">
      <c r="A91" s="112" t="str">
        <f>'2.2.REGULI DE JOC'!A6</f>
        <v xml:space="preserve">2.2. </v>
      </c>
      <c r="B91" s="113" t="str">
        <f>'2.2.REGULI DE JOC'!B6</f>
        <v>Reguli de joc</v>
      </c>
      <c r="C91" s="112"/>
      <c r="D91" s="112"/>
      <c r="E91" s="112"/>
      <c r="F91" s="112"/>
      <c r="G91" s="112"/>
      <c r="H91" s="112"/>
      <c r="I91" s="112"/>
      <c r="J91" s="112"/>
      <c r="K91" s="112"/>
      <c r="L91" s="112"/>
      <c r="M91" s="112"/>
      <c r="N91" s="112"/>
      <c r="O91" s="112"/>
      <c r="Q91" s="3"/>
      <c r="R91" s="3"/>
      <c r="S91" s="3"/>
      <c r="T91" s="3"/>
      <c r="U91" s="3"/>
      <c r="V91" s="3"/>
      <c r="W91" s="3"/>
      <c r="X91" s="3"/>
      <c r="Y91" s="3"/>
      <c r="Z91" s="3"/>
      <c r="AA91" s="3"/>
      <c r="AB91" s="3"/>
    </row>
    <row r="92" spans="1:28" s="9" customFormat="1" ht="13.9" customHeight="1" thickBot="1" x14ac:dyDescent="0.35">
      <c r="A92" s="356" t="str">
        <f>'2.2.REGULI DE JOC'!A7</f>
        <v>Data evaluării</v>
      </c>
      <c r="B92" s="357"/>
      <c r="C92" s="63" t="str">
        <f>'2.2.REGULI DE JOC'!C7</f>
        <v xml:space="preserve">nivel 1 </v>
      </c>
      <c r="D92" s="61" t="str">
        <f>'2.2.REGULI DE JOC'!D7</f>
        <v xml:space="preserve">nivel 2 </v>
      </c>
      <c r="E92" s="61" t="str">
        <f>'2.2.REGULI DE JOC'!E7</f>
        <v xml:space="preserve">nivel 3 </v>
      </c>
      <c r="F92" s="61" t="str">
        <f>'2.2.REGULI DE JOC'!F7</f>
        <v xml:space="preserve">nivel 4 </v>
      </c>
      <c r="G92" s="61" t="str">
        <f>'2.2.REGULI DE JOC'!G7</f>
        <v xml:space="preserve">nivel 5 </v>
      </c>
      <c r="H92" s="61" t="str">
        <f>'2.2.REGULI DE JOC'!H7</f>
        <v xml:space="preserve">nivel 6 </v>
      </c>
      <c r="I92" s="61" t="str">
        <f>'2.2.REGULI DE JOC'!I7</f>
        <v xml:space="preserve">nivel 7 </v>
      </c>
      <c r="J92" s="61" t="str">
        <f>'2.2.REGULI DE JOC'!J7</f>
        <v xml:space="preserve">nivel 8 </v>
      </c>
      <c r="K92" s="61" t="str">
        <f>'2.2.REGULI DE JOC'!K7</f>
        <v xml:space="preserve">nivel 9 </v>
      </c>
      <c r="L92" s="61" t="str">
        <f>'2.2.REGULI DE JOC'!L7</f>
        <v xml:space="preserve">nivel 10 </v>
      </c>
      <c r="M92" s="61" t="str">
        <f>'2.2.REGULI DE JOC'!M7</f>
        <v xml:space="preserve">nivel 11 </v>
      </c>
      <c r="N92" s="70" t="str">
        <f>'2.2.REGULI DE JOC'!N7</f>
        <v>nivel 12</v>
      </c>
      <c r="O92" s="71" t="str">
        <f>'2.2.REGULI DE JOC'!O7</f>
        <v>scor realizat</v>
      </c>
      <c r="P92" s="41"/>
    </row>
    <row r="93" spans="1:28" x14ac:dyDescent="0.3">
      <c r="A93" s="82" t="str">
        <f>'2.2.REGULI DE JOC'!A8</f>
        <v>Evaluare inițială</v>
      </c>
      <c r="B93" s="168" t="str">
        <f>'2.2.REGULI DE JOC'!B8</f>
        <v xml:space="preserve"> </v>
      </c>
      <c r="C93" s="73">
        <f>'2.2.REGULI DE JOC'!C8</f>
        <v>0</v>
      </c>
      <c r="D93" s="74">
        <f>'2.2.REGULI DE JOC'!D8</f>
        <v>0</v>
      </c>
      <c r="E93" s="74">
        <f>'2.2.REGULI DE JOC'!E8</f>
        <v>0</v>
      </c>
      <c r="F93" s="74">
        <f>'2.2.REGULI DE JOC'!F8</f>
        <v>0</v>
      </c>
      <c r="G93" s="74">
        <f>'2.2.REGULI DE JOC'!G8</f>
        <v>0</v>
      </c>
      <c r="H93" s="74">
        <f>'2.2.REGULI DE JOC'!H8</f>
        <v>0</v>
      </c>
      <c r="I93" s="74">
        <f>'2.2.REGULI DE JOC'!I8</f>
        <v>0</v>
      </c>
      <c r="J93" s="74">
        <f>'2.2.REGULI DE JOC'!J8</f>
        <v>0</v>
      </c>
      <c r="K93" s="74">
        <f>'2.2.REGULI DE JOC'!K8</f>
        <v>0</v>
      </c>
      <c r="L93" s="74">
        <f>'2.2.REGULI DE JOC'!L8</f>
        <v>0</v>
      </c>
      <c r="M93" s="74">
        <f>'2.2.REGULI DE JOC'!M8</f>
        <v>0</v>
      </c>
      <c r="N93" s="75">
        <f>'2.2.REGULI DE JOC'!N8</f>
        <v>0</v>
      </c>
      <c r="O93" s="72">
        <f>'2.2.REGULI DE JOC'!O8</f>
        <v>0</v>
      </c>
      <c r="P93" s="41"/>
    </row>
    <row r="94" spans="1:28" ht="14.5" thickBot="1" x14ac:dyDescent="0.35">
      <c r="A94" s="83" t="str">
        <f>'2.2.REGULI DE JOC'!A9</f>
        <v>Evaluare finală</v>
      </c>
      <c r="B94" s="169">
        <f>'2.2.REGULI DE JOC'!B9</f>
        <v>0</v>
      </c>
      <c r="C94" s="67">
        <f>'2.2.REGULI DE JOC'!C9</f>
        <v>0</v>
      </c>
      <c r="D94" s="51">
        <f>'2.2.REGULI DE JOC'!D9</f>
        <v>0</v>
      </c>
      <c r="E94" s="51">
        <f>'2.2.REGULI DE JOC'!E9</f>
        <v>0</v>
      </c>
      <c r="F94" s="51">
        <f>'2.2.REGULI DE JOC'!F9</f>
        <v>0</v>
      </c>
      <c r="G94" s="51">
        <f>'2.2.REGULI DE JOC'!G9</f>
        <v>0</v>
      </c>
      <c r="H94" s="51">
        <f>'2.2.REGULI DE JOC'!H9</f>
        <v>0</v>
      </c>
      <c r="I94" s="51">
        <f>'2.2.REGULI DE JOC'!I9</f>
        <v>0</v>
      </c>
      <c r="J94" s="51">
        <f>'2.2.REGULI DE JOC'!J9</f>
        <v>0</v>
      </c>
      <c r="K94" s="51">
        <f>'2.2.REGULI DE JOC'!K9</f>
        <v>0</v>
      </c>
      <c r="L94" s="51">
        <f>'2.2.REGULI DE JOC'!L9</f>
        <v>0</v>
      </c>
      <c r="M94" s="51">
        <f>'2.2.REGULI DE JOC'!M9</f>
        <v>0</v>
      </c>
      <c r="N94" s="76">
        <f>'2.2.REGULI DE JOC'!N9</f>
        <v>0</v>
      </c>
      <c r="O94" s="57">
        <f>'2.2.REGULI DE JOC'!O9</f>
        <v>0</v>
      </c>
      <c r="P94" s="21"/>
    </row>
    <row r="95" spans="1:28" ht="14.5" thickBot="1" x14ac:dyDescent="0.35">
      <c r="A95" s="356" t="str">
        <f>'2.2.REGULI DE JOC'!A10</f>
        <v>Scor maxim</v>
      </c>
      <c r="B95" s="357"/>
      <c r="C95" s="68">
        <f>'2.2.REGULI DE JOC'!C10</f>
        <v>2</v>
      </c>
      <c r="D95" s="53">
        <f>'2.2.REGULI DE JOC'!D10</f>
        <v>1</v>
      </c>
      <c r="E95" s="53">
        <f>'2.2.REGULI DE JOC'!E10</f>
        <v>2</v>
      </c>
      <c r="F95" s="53">
        <f>'2.2.REGULI DE JOC'!F10</f>
        <v>1</v>
      </c>
      <c r="G95" s="53">
        <f>'2.2.REGULI DE JOC'!G10</f>
        <v>1</v>
      </c>
      <c r="H95" s="53">
        <f>'2.2.REGULI DE JOC'!H10</f>
        <v>2</v>
      </c>
      <c r="I95" s="53">
        <f>'2.2.REGULI DE JOC'!I10</f>
        <v>2</v>
      </c>
      <c r="J95" s="53">
        <f>'2.2.REGULI DE JOC'!J10</f>
        <v>2</v>
      </c>
      <c r="K95" s="53">
        <f>'2.2.REGULI DE JOC'!K10</f>
        <v>2</v>
      </c>
      <c r="L95" s="53">
        <f>'2.2.REGULI DE JOC'!L10</f>
        <v>2</v>
      </c>
      <c r="M95" s="53">
        <f>'2.2.REGULI DE JOC'!M10</f>
        <v>2</v>
      </c>
      <c r="N95" s="56">
        <f>'2.2.REGULI DE JOC'!N10</f>
        <v>4</v>
      </c>
      <c r="O95" s="58">
        <f>'2.2.REGULI DE JOC'!O10</f>
        <v>23</v>
      </c>
      <c r="P95" s="3"/>
    </row>
    <row r="96" spans="1:28" x14ac:dyDescent="0.3">
      <c r="A96" s="85"/>
      <c r="B96" s="20"/>
      <c r="C96" s="20"/>
      <c r="D96" s="20"/>
      <c r="E96" s="15"/>
      <c r="F96" s="15"/>
      <c r="G96" s="15"/>
      <c r="H96" s="15"/>
      <c r="I96" s="15"/>
      <c r="J96" s="15"/>
      <c r="K96" s="15"/>
      <c r="L96" s="15"/>
      <c r="M96" s="21"/>
      <c r="N96" s="21"/>
      <c r="O96" s="21"/>
      <c r="P96" s="10"/>
    </row>
    <row r="97" spans="1:28" ht="14.5" thickBot="1" x14ac:dyDescent="0.35">
      <c r="A97" s="112" t="str">
        <f>'2.3.ACCEPTAREA PROPRIILOR POSIB'!A6</f>
        <v xml:space="preserve">2.3. </v>
      </c>
      <c r="B97" s="113" t="str">
        <f>'2.3.ACCEPTAREA PROPRIILOR POSIB'!B6</f>
        <v>Perceperea şi acceptarea propriilor  posibilităţi</v>
      </c>
      <c r="C97" s="112"/>
      <c r="D97" s="112"/>
      <c r="E97" s="112"/>
      <c r="F97" s="112"/>
      <c r="G97" s="112"/>
      <c r="H97" s="112"/>
      <c r="I97" s="112"/>
      <c r="J97" s="112"/>
      <c r="K97" s="112"/>
      <c r="L97" s="112"/>
      <c r="M97" s="112"/>
      <c r="N97" s="112"/>
      <c r="O97" s="112"/>
      <c r="Q97" s="3"/>
      <c r="R97" s="3"/>
      <c r="S97" s="3"/>
      <c r="T97" s="3"/>
      <c r="U97" s="3"/>
      <c r="V97" s="3"/>
      <c r="W97" s="3"/>
      <c r="X97" s="3"/>
      <c r="Y97" s="3"/>
      <c r="Z97" s="3"/>
      <c r="AA97" s="3"/>
      <c r="AB97" s="3"/>
    </row>
    <row r="98" spans="1:28" s="9" customFormat="1" ht="13.9" customHeight="1" thickBot="1" x14ac:dyDescent="0.35">
      <c r="A98" s="356" t="str">
        <f>'2.3.ACCEPTAREA PROPRIILOR POSIB'!A7</f>
        <v>Data evaluării</v>
      </c>
      <c r="B98" s="357"/>
      <c r="C98" s="63" t="str">
        <f>'2.3.ACCEPTAREA PROPRIILOR POSIB'!C7</f>
        <v xml:space="preserve">nivel 1 </v>
      </c>
      <c r="D98" s="61" t="str">
        <f>'2.3.ACCEPTAREA PROPRIILOR POSIB'!D7</f>
        <v xml:space="preserve">nivel 2 </v>
      </c>
      <c r="E98" s="61" t="str">
        <f>'2.3.ACCEPTAREA PROPRIILOR POSIB'!E7</f>
        <v xml:space="preserve">nivel 3 </v>
      </c>
      <c r="F98" s="61" t="str">
        <f>'2.3.ACCEPTAREA PROPRIILOR POSIB'!F7</f>
        <v xml:space="preserve">nivel 4 </v>
      </c>
      <c r="G98" s="61" t="str">
        <f>'2.3.ACCEPTAREA PROPRIILOR POSIB'!G7</f>
        <v xml:space="preserve">nivel 5 </v>
      </c>
      <c r="H98" s="61" t="str">
        <f>'2.3.ACCEPTAREA PROPRIILOR POSIB'!H7</f>
        <v xml:space="preserve">nivel 6 </v>
      </c>
      <c r="I98" s="61" t="str">
        <f>'2.3.ACCEPTAREA PROPRIILOR POSIB'!I7</f>
        <v xml:space="preserve">nivel 7 </v>
      </c>
      <c r="J98" s="61" t="str">
        <f>'2.3.ACCEPTAREA PROPRIILOR POSIB'!J7</f>
        <v xml:space="preserve">nivel 8 </v>
      </c>
      <c r="K98" s="61" t="str">
        <f>'2.3.ACCEPTAREA PROPRIILOR POSIB'!K7</f>
        <v xml:space="preserve">nivel 9 </v>
      </c>
      <c r="L98" s="61" t="str">
        <f>'2.3.ACCEPTAREA PROPRIILOR POSIB'!L7</f>
        <v xml:space="preserve">nivel 10 </v>
      </c>
      <c r="M98" s="61" t="str">
        <f>'2.3.ACCEPTAREA PROPRIILOR POSIB'!M7</f>
        <v xml:space="preserve">nivel 11 </v>
      </c>
      <c r="N98" s="70" t="str">
        <f>'2.3.ACCEPTAREA PROPRIILOR POSIB'!N7</f>
        <v>nivel 12</v>
      </c>
      <c r="O98" s="71" t="str">
        <f>'2.3.ACCEPTAREA PROPRIILOR POSIB'!O7</f>
        <v>scor realizat</v>
      </c>
      <c r="P98" s="55"/>
    </row>
    <row r="99" spans="1:28" x14ac:dyDescent="0.3">
      <c r="A99" s="82" t="str">
        <f>'2.3.ACCEPTAREA PROPRIILOR POSIB'!A8</f>
        <v>Evaluare inițială</v>
      </c>
      <c r="B99" s="168" t="str">
        <f>'2.3.ACCEPTAREA PROPRIILOR POSIB'!B8</f>
        <v xml:space="preserve"> </v>
      </c>
      <c r="C99" s="73">
        <f>'2.3.ACCEPTAREA PROPRIILOR POSIB'!C8</f>
        <v>0</v>
      </c>
      <c r="D99" s="74">
        <f>'2.3.ACCEPTAREA PROPRIILOR POSIB'!D8</f>
        <v>0</v>
      </c>
      <c r="E99" s="74">
        <f>'2.3.ACCEPTAREA PROPRIILOR POSIB'!E8</f>
        <v>0</v>
      </c>
      <c r="F99" s="74">
        <f>'2.3.ACCEPTAREA PROPRIILOR POSIB'!F8</f>
        <v>0</v>
      </c>
      <c r="G99" s="74">
        <f>'2.3.ACCEPTAREA PROPRIILOR POSIB'!G8</f>
        <v>0</v>
      </c>
      <c r="H99" s="74">
        <f>'2.3.ACCEPTAREA PROPRIILOR POSIB'!H8</f>
        <v>0</v>
      </c>
      <c r="I99" s="74">
        <f>'2.3.ACCEPTAREA PROPRIILOR POSIB'!I8</f>
        <v>0</v>
      </c>
      <c r="J99" s="74">
        <f>'2.3.ACCEPTAREA PROPRIILOR POSIB'!J8</f>
        <v>0</v>
      </c>
      <c r="K99" s="74">
        <f>'2.3.ACCEPTAREA PROPRIILOR POSIB'!K8</f>
        <v>0</v>
      </c>
      <c r="L99" s="74">
        <f>'2.3.ACCEPTAREA PROPRIILOR POSIB'!L8</f>
        <v>0</v>
      </c>
      <c r="M99" s="74">
        <f>'2.3.ACCEPTAREA PROPRIILOR POSIB'!M8</f>
        <v>0</v>
      </c>
      <c r="N99" s="75">
        <f>'2.3.ACCEPTAREA PROPRIILOR POSIB'!N8</f>
        <v>0</v>
      </c>
      <c r="O99" s="72">
        <f>'2.3.ACCEPTAREA PROPRIILOR POSIB'!O8</f>
        <v>0</v>
      </c>
      <c r="P99" s="21"/>
    </row>
    <row r="100" spans="1:28" ht="14.5" thickBot="1" x14ac:dyDescent="0.35">
      <c r="A100" s="83" t="str">
        <f>'2.3.ACCEPTAREA PROPRIILOR POSIB'!A9</f>
        <v>Evaluare finală</v>
      </c>
      <c r="B100" s="169">
        <f>'2.3.ACCEPTAREA PROPRIILOR POSIB'!B9</f>
        <v>0</v>
      </c>
      <c r="C100" s="67">
        <f>'2.3.ACCEPTAREA PROPRIILOR POSIB'!C9</f>
        <v>0</v>
      </c>
      <c r="D100" s="51">
        <f>'2.3.ACCEPTAREA PROPRIILOR POSIB'!D9</f>
        <v>0</v>
      </c>
      <c r="E100" s="51">
        <f>'2.3.ACCEPTAREA PROPRIILOR POSIB'!E9</f>
        <v>0</v>
      </c>
      <c r="F100" s="51">
        <f>'2.3.ACCEPTAREA PROPRIILOR POSIB'!F9</f>
        <v>0</v>
      </c>
      <c r="G100" s="51">
        <f>'2.3.ACCEPTAREA PROPRIILOR POSIB'!G9</f>
        <v>0</v>
      </c>
      <c r="H100" s="51">
        <f>'2.3.ACCEPTAREA PROPRIILOR POSIB'!H9</f>
        <v>0</v>
      </c>
      <c r="I100" s="51">
        <f>'2.3.ACCEPTAREA PROPRIILOR POSIB'!I9</f>
        <v>0</v>
      </c>
      <c r="J100" s="51">
        <f>'2.3.ACCEPTAREA PROPRIILOR POSIB'!J9</f>
        <v>0</v>
      </c>
      <c r="K100" s="51">
        <f>'2.3.ACCEPTAREA PROPRIILOR POSIB'!K9</f>
        <v>0</v>
      </c>
      <c r="L100" s="51">
        <f>'2.3.ACCEPTAREA PROPRIILOR POSIB'!L9</f>
        <v>0</v>
      </c>
      <c r="M100" s="51">
        <f>'2.3.ACCEPTAREA PROPRIILOR POSIB'!M9</f>
        <v>0</v>
      </c>
      <c r="N100" s="76">
        <f>'2.3.ACCEPTAREA PROPRIILOR POSIB'!N9</f>
        <v>0</v>
      </c>
      <c r="O100" s="57">
        <f>'2.3.ACCEPTAREA PROPRIILOR POSIB'!O9</f>
        <v>0</v>
      </c>
      <c r="P100" s="21"/>
    </row>
    <row r="101" spans="1:28" ht="14.5" thickBot="1" x14ac:dyDescent="0.35">
      <c r="A101" s="356" t="str">
        <f>'2.3.ACCEPTAREA PROPRIILOR POSIB'!A10</f>
        <v>Scor maxim</v>
      </c>
      <c r="B101" s="357"/>
      <c r="C101" s="68">
        <f>'2.3.ACCEPTAREA PROPRIILOR POSIB'!C10</f>
        <v>2</v>
      </c>
      <c r="D101" s="53">
        <f>'2.3.ACCEPTAREA PROPRIILOR POSIB'!D10</f>
        <v>1</v>
      </c>
      <c r="E101" s="53">
        <f>'2.3.ACCEPTAREA PROPRIILOR POSIB'!E10</f>
        <v>1</v>
      </c>
      <c r="F101" s="53">
        <f>'2.3.ACCEPTAREA PROPRIILOR POSIB'!F10</f>
        <v>2</v>
      </c>
      <c r="G101" s="53">
        <f>'2.3.ACCEPTAREA PROPRIILOR POSIB'!G10</f>
        <v>1</v>
      </c>
      <c r="H101" s="53">
        <f>'2.3.ACCEPTAREA PROPRIILOR POSIB'!H10</f>
        <v>1</v>
      </c>
      <c r="I101" s="53">
        <f>'2.3.ACCEPTAREA PROPRIILOR POSIB'!I10</f>
        <v>3</v>
      </c>
      <c r="J101" s="53">
        <f>'2.3.ACCEPTAREA PROPRIILOR POSIB'!J10</f>
        <v>4</v>
      </c>
      <c r="K101" s="53">
        <f>'2.3.ACCEPTAREA PROPRIILOR POSIB'!K10</f>
        <v>1</v>
      </c>
      <c r="L101" s="53">
        <f>'2.3.ACCEPTAREA PROPRIILOR POSIB'!L10</f>
        <v>2</v>
      </c>
      <c r="M101" s="53">
        <f>'2.3.ACCEPTAREA PROPRIILOR POSIB'!M10</f>
        <v>1</v>
      </c>
      <c r="N101" s="56">
        <f>'2.3.ACCEPTAREA PROPRIILOR POSIB'!N10</f>
        <v>1</v>
      </c>
      <c r="O101" s="58">
        <f>'2.3.ACCEPTAREA PROPRIILOR POSIB'!O10</f>
        <v>20</v>
      </c>
      <c r="P101" s="21"/>
    </row>
    <row r="102" spans="1:28" x14ac:dyDescent="0.3">
      <c r="A102" s="2"/>
      <c r="B102" s="41"/>
      <c r="C102" s="41"/>
      <c r="D102" s="41"/>
      <c r="E102" s="41"/>
      <c r="F102" s="41"/>
      <c r="G102" s="41"/>
      <c r="H102" s="41"/>
      <c r="I102" s="41"/>
      <c r="J102" s="41"/>
      <c r="K102" s="41"/>
      <c r="L102" s="41"/>
      <c r="M102" s="41"/>
      <c r="N102" s="41"/>
      <c r="O102" s="41"/>
      <c r="P102" s="40"/>
    </row>
    <row r="103" spans="1:28" x14ac:dyDescent="0.3">
      <c r="A103" s="86" t="s">
        <v>42</v>
      </c>
      <c r="B103" s="41"/>
      <c r="C103" s="41"/>
      <c r="D103" s="41"/>
      <c r="E103" s="41"/>
      <c r="F103" s="41"/>
      <c r="G103" s="41"/>
      <c r="H103" s="41"/>
      <c r="I103" s="41"/>
      <c r="J103" s="41"/>
      <c r="K103" s="41"/>
      <c r="L103" s="41"/>
      <c r="M103" s="41"/>
      <c r="N103" s="41"/>
      <c r="O103" s="41"/>
      <c r="P103" s="40"/>
    </row>
    <row r="104" spans="1:28" x14ac:dyDescent="0.3">
      <c r="A104" s="85"/>
      <c r="B104" s="20"/>
      <c r="C104" s="20"/>
      <c r="D104" s="20"/>
      <c r="E104" s="15"/>
      <c r="F104" s="15"/>
      <c r="G104" s="15"/>
      <c r="H104" s="15"/>
      <c r="I104" s="15"/>
      <c r="J104" s="15"/>
      <c r="K104" s="15"/>
      <c r="L104" s="15"/>
      <c r="M104" s="21"/>
      <c r="N104" s="21"/>
      <c r="O104" s="21"/>
      <c r="P104" s="40"/>
    </row>
    <row r="105" spans="1:28" ht="14.5" thickBot="1" x14ac:dyDescent="0.35">
      <c r="A105" s="112" t="str">
        <f>'3.1.ÎNOTUL'!A6</f>
        <v xml:space="preserve">3.1.  </v>
      </c>
      <c r="B105" s="113" t="str">
        <f>'3.1.ÎNOTUL'!B6</f>
        <v>Înotul</v>
      </c>
      <c r="C105" s="112"/>
      <c r="D105" s="112"/>
      <c r="E105" s="112"/>
      <c r="F105" s="112"/>
      <c r="G105" s="112"/>
      <c r="H105" s="112"/>
      <c r="I105" s="112"/>
      <c r="J105" s="112"/>
      <c r="K105" s="112"/>
      <c r="L105" s="112"/>
      <c r="M105" s="112"/>
      <c r="N105" s="112"/>
      <c r="O105" s="112"/>
      <c r="Q105" s="3"/>
      <c r="R105" s="3"/>
      <c r="S105" s="3"/>
      <c r="T105" s="3"/>
      <c r="U105" s="3"/>
      <c r="V105" s="3"/>
      <c r="W105" s="3"/>
      <c r="X105" s="3"/>
      <c r="Y105" s="3"/>
      <c r="Z105" s="3"/>
      <c r="AA105" s="3"/>
      <c r="AB105" s="3"/>
    </row>
    <row r="106" spans="1:28" s="9" customFormat="1" ht="13.9" customHeight="1" thickBot="1" x14ac:dyDescent="0.35">
      <c r="A106" s="356" t="str">
        <f>'3.1.ÎNOTUL'!A7</f>
        <v>Data evaluării</v>
      </c>
      <c r="B106" s="357"/>
      <c r="C106" s="63" t="str">
        <f>'3.1.ÎNOTUL'!C7</f>
        <v xml:space="preserve">nivel 1 </v>
      </c>
      <c r="D106" s="61" t="str">
        <f>'3.1.ÎNOTUL'!D7</f>
        <v xml:space="preserve">nivel 2 </v>
      </c>
      <c r="E106" s="61" t="str">
        <f>'3.1.ÎNOTUL'!E7</f>
        <v xml:space="preserve">nivel 3 </v>
      </c>
      <c r="F106" s="61" t="str">
        <f>'3.1.ÎNOTUL'!F7</f>
        <v xml:space="preserve">nivel 4 </v>
      </c>
      <c r="G106" s="61" t="str">
        <f>'3.1.ÎNOTUL'!G7</f>
        <v xml:space="preserve">nivel 5 </v>
      </c>
      <c r="H106" s="61" t="str">
        <f>'3.1.ÎNOTUL'!H7</f>
        <v xml:space="preserve">nivel 6 </v>
      </c>
      <c r="I106" s="61" t="str">
        <f>'3.1.ÎNOTUL'!I7</f>
        <v xml:space="preserve">nivel 7 </v>
      </c>
      <c r="J106" s="61" t="str">
        <f>'3.1.ÎNOTUL'!J7</f>
        <v xml:space="preserve">nivel 8 </v>
      </c>
      <c r="K106" s="61" t="str">
        <f>'3.1.ÎNOTUL'!K7</f>
        <v xml:space="preserve">nivel 9 </v>
      </c>
      <c r="L106" s="61" t="str">
        <f>'3.1.ÎNOTUL'!L7</f>
        <v xml:space="preserve">nivel 10 </v>
      </c>
      <c r="M106" s="61" t="str">
        <f>'3.1.ÎNOTUL'!M7</f>
        <v xml:space="preserve">nivel 11 </v>
      </c>
      <c r="N106" s="70" t="str">
        <f>'3.1.ÎNOTUL'!N7</f>
        <v>nivel 12</v>
      </c>
      <c r="O106" s="71" t="str">
        <f>'3.1.ÎNOTUL'!O7</f>
        <v>scor realizat</v>
      </c>
      <c r="P106" s="3"/>
    </row>
    <row r="107" spans="1:28" x14ac:dyDescent="0.3">
      <c r="A107" s="82" t="str">
        <f>'3.1.ÎNOTUL'!A8</f>
        <v>Evaluare inițială</v>
      </c>
      <c r="B107" s="168">
        <f>'3.1.ÎNOTUL'!B8</f>
        <v>0</v>
      </c>
      <c r="C107" s="73">
        <f>'3.1.ÎNOTUL'!C8</f>
        <v>0</v>
      </c>
      <c r="D107" s="74">
        <f>'3.1.ÎNOTUL'!D8</f>
        <v>0</v>
      </c>
      <c r="E107" s="74">
        <f>'3.1.ÎNOTUL'!E8</f>
        <v>0</v>
      </c>
      <c r="F107" s="74">
        <f>'3.1.ÎNOTUL'!F8</f>
        <v>0</v>
      </c>
      <c r="G107" s="74">
        <f>'3.1.ÎNOTUL'!G8</f>
        <v>0</v>
      </c>
      <c r="H107" s="74">
        <f>'3.1.ÎNOTUL'!H8</f>
        <v>0</v>
      </c>
      <c r="I107" s="74">
        <f>'3.1.ÎNOTUL'!I8</f>
        <v>0</v>
      </c>
      <c r="J107" s="74">
        <f>'3.1.ÎNOTUL'!J8</f>
        <v>0</v>
      </c>
      <c r="K107" s="74">
        <f>'3.1.ÎNOTUL'!K8</f>
        <v>0</v>
      </c>
      <c r="L107" s="74">
        <f>'3.1.ÎNOTUL'!L8</f>
        <v>0</v>
      </c>
      <c r="M107" s="74">
        <f>'3.1.ÎNOTUL'!M8</f>
        <v>0</v>
      </c>
      <c r="N107" s="75">
        <f>'3.1.ÎNOTUL'!N8</f>
        <v>0</v>
      </c>
      <c r="O107" s="72">
        <f>'3.1.ÎNOTUL'!O8</f>
        <v>0</v>
      </c>
      <c r="P107" s="3"/>
    </row>
    <row r="108" spans="1:28" ht="14.5" thickBot="1" x14ac:dyDescent="0.35">
      <c r="A108" s="83" t="str">
        <f>'3.1.ÎNOTUL'!A9</f>
        <v>Evaluare finală</v>
      </c>
      <c r="B108" s="169">
        <f>'3.1.ÎNOTUL'!B9</f>
        <v>0</v>
      </c>
      <c r="C108" s="67">
        <f>'3.1.ÎNOTUL'!C9</f>
        <v>0</v>
      </c>
      <c r="D108" s="51">
        <f>'3.1.ÎNOTUL'!D9</f>
        <v>0</v>
      </c>
      <c r="E108" s="51">
        <f>'3.1.ÎNOTUL'!E9</f>
        <v>0</v>
      </c>
      <c r="F108" s="51">
        <f>'3.1.ÎNOTUL'!F9</f>
        <v>0</v>
      </c>
      <c r="G108" s="51">
        <f>'3.1.ÎNOTUL'!G9</f>
        <v>0</v>
      </c>
      <c r="H108" s="51">
        <f>'3.1.ÎNOTUL'!H9</f>
        <v>0</v>
      </c>
      <c r="I108" s="51">
        <f>'3.1.ÎNOTUL'!I9</f>
        <v>0</v>
      </c>
      <c r="J108" s="51">
        <f>'3.1.ÎNOTUL'!J9</f>
        <v>0</v>
      </c>
      <c r="K108" s="51">
        <f>'3.1.ÎNOTUL'!K9</f>
        <v>0</v>
      </c>
      <c r="L108" s="51">
        <f>'3.1.ÎNOTUL'!L9</f>
        <v>0</v>
      </c>
      <c r="M108" s="51">
        <f>'3.1.ÎNOTUL'!M9</f>
        <v>0</v>
      </c>
      <c r="N108" s="76">
        <f>'3.1.ÎNOTUL'!N9</f>
        <v>0</v>
      </c>
      <c r="O108" s="57">
        <f>'3.1.ÎNOTUL'!O9</f>
        <v>0</v>
      </c>
      <c r="P108" s="69"/>
    </row>
    <row r="109" spans="1:28" ht="14.5" thickBot="1" x14ac:dyDescent="0.35">
      <c r="A109" s="356" t="str">
        <f>'3.1.ÎNOTUL'!A10</f>
        <v>Scor maxim</v>
      </c>
      <c r="B109" s="357"/>
      <c r="C109" s="68">
        <f>'3.1.ÎNOTUL'!C10</f>
        <v>1</v>
      </c>
      <c r="D109" s="53">
        <f>'3.1.ÎNOTUL'!D10</f>
        <v>3</v>
      </c>
      <c r="E109" s="53">
        <f>'3.1.ÎNOTUL'!E10</f>
        <v>2</v>
      </c>
      <c r="F109" s="53">
        <f>'3.1.ÎNOTUL'!F10</f>
        <v>2</v>
      </c>
      <c r="G109" s="53">
        <f>'3.1.ÎNOTUL'!G10</f>
        <v>4</v>
      </c>
      <c r="H109" s="53">
        <f>'3.1.ÎNOTUL'!H10</f>
        <v>4</v>
      </c>
      <c r="I109" s="53">
        <f>'3.1.ÎNOTUL'!I10</f>
        <v>5</v>
      </c>
      <c r="J109" s="53">
        <f>'3.1.ÎNOTUL'!J10</f>
        <v>4</v>
      </c>
      <c r="K109" s="53">
        <f>'3.1.ÎNOTUL'!K10</f>
        <v>7</v>
      </c>
      <c r="L109" s="53">
        <f>'3.1.ÎNOTUL'!L10</f>
        <v>2</v>
      </c>
      <c r="M109" s="53">
        <f>'3.1.ÎNOTUL'!M10</f>
        <v>3</v>
      </c>
      <c r="N109" s="56">
        <f>'3.1.ÎNOTUL'!N10</f>
        <v>4</v>
      </c>
      <c r="O109" s="58">
        <f>'3.1.ÎNOTUL'!O10</f>
        <v>41</v>
      </c>
      <c r="P109" s="3"/>
    </row>
    <row r="110" spans="1:28" x14ac:dyDescent="0.3">
      <c r="A110" s="85"/>
      <c r="B110" s="20"/>
      <c r="C110" s="20"/>
      <c r="D110" s="20"/>
      <c r="E110" s="15"/>
      <c r="F110" s="15"/>
      <c r="G110" s="15"/>
      <c r="H110" s="15"/>
      <c r="I110" s="15"/>
      <c r="J110" s="15"/>
      <c r="K110" s="15"/>
      <c r="L110" s="15"/>
      <c r="M110" s="21"/>
      <c r="N110" s="21"/>
      <c r="O110" s="21"/>
      <c r="P110" s="3"/>
    </row>
  </sheetData>
  <sheetProtection algorithmName="SHA-512" hashValue="M3SKdOsR3VQRazkVpyp/DD0ajuVdS6U0nlo4q2EbXoeNkD14iua54SEIgbT0fvmCiwhPcaYBoMbiMG5i1EMqNQ==" saltValue="o/xgFDlT+IsIqWqtlb71Yg==" spinCount="100000" sheet="1" objects="1" scenarios="1"/>
  <mergeCells count="33">
    <mergeCell ref="A14:P15"/>
    <mergeCell ref="Q8:Q9"/>
    <mergeCell ref="H2:P2"/>
    <mergeCell ref="A18:B18"/>
    <mergeCell ref="A21:B21"/>
    <mergeCell ref="A24:B24"/>
    <mergeCell ref="A27:B27"/>
    <mergeCell ref="A30:B30"/>
    <mergeCell ref="A33:B33"/>
    <mergeCell ref="A36:B36"/>
    <mergeCell ref="A39:B39"/>
    <mergeCell ref="A42:B42"/>
    <mergeCell ref="A45:B45"/>
    <mergeCell ref="A48:B48"/>
    <mergeCell ref="A51:B51"/>
    <mergeCell ref="A54:B54"/>
    <mergeCell ref="A57:B57"/>
    <mergeCell ref="A60:B60"/>
    <mergeCell ref="A63:B63"/>
    <mergeCell ref="A66:B66"/>
    <mergeCell ref="A69:B69"/>
    <mergeCell ref="A72:B72"/>
    <mergeCell ref="A75:B75"/>
    <mergeCell ref="A78:B78"/>
    <mergeCell ref="A81:B81"/>
    <mergeCell ref="A101:B101"/>
    <mergeCell ref="A106:B106"/>
    <mergeCell ref="A109:B109"/>
    <mergeCell ref="A86:B86"/>
    <mergeCell ref="A89:B89"/>
    <mergeCell ref="A92:B92"/>
    <mergeCell ref="A95:B95"/>
    <mergeCell ref="A98:B98"/>
  </mergeCells>
  <pageMargins left="0.25" right="0.25" top="0.75" bottom="0.75" header="0.3" footer="0.3"/>
  <pageSetup paperSize="9"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T62"/>
  <sheetViews>
    <sheetView topLeftCell="C8" zoomScaleNormal="100" workbookViewId="0">
      <selection activeCell="C8" sqref="C8"/>
    </sheetView>
  </sheetViews>
  <sheetFormatPr defaultRowHeight="14" x14ac:dyDescent="0.3"/>
  <cols>
    <col min="1" max="1" width="10.179687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7265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5" x14ac:dyDescent="0.3">
      <c r="A1" s="123" t="s">
        <v>82</v>
      </c>
      <c r="B1" s="126" t="str">
        <f>'1.1.BALANS'!B1</f>
        <v>…..</v>
      </c>
      <c r="C1" s="126"/>
      <c r="D1" s="127"/>
      <c r="E1" s="1"/>
    </row>
    <row r="2" spans="1:15" ht="15" x14ac:dyDescent="0.3">
      <c r="A2" s="124" t="s">
        <v>84</v>
      </c>
      <c r="B2" s="128" t="str">
        <f>'1.1.BALANS'!B2</f>
        <v>…</v>
      </c>
      <c r="C2" s="128"/>
      <c r="D2" s="129"/>
      <c r="F2" s="261" t="s">
        <v>24</v>
      </c>
      <c r="G2" s="261"/>
      <c r="H2" s="261"/>
      <c r="I2" s="261"/>
      <c r="J2" s="261"/>
      <c r="K2" s="261"/>
      <c r="L2" s="261"/>
      <c r="M2" s="261"/>
      <c r="N2" s="261"/>
      <c r="O2" s="261"/>
    </row>
    <row r="3" spans="1:15" x14ac:dyDescent="0.3">
      <c r="A3" s="124" t="s">
        <v>86</v>
      </c>
      <c r="B3" s="128" t="str">
        <f>'1.1.BALANS'!B3</f>
        <v>….</v>
      </c>
      <c r="C3" s="128"/>
      <c r="D3" s="129"/>
      <c r="F3" s="262" t="s">
        <v>541</v>
      </c>
      <c r="G3" s="262"/>
      <c r="H3" s="262"/>
      <c r="I3" s="262"/>
      <c r="J3" s="262"/>
      <c r="K3" s="262"/>
      <c r="L3" s="262"/>
      <c r="M3" s="262"/>
      <c r="N3" s="262"/>
      <c r="O3" s="262"/>
    </row>
    <row r="4" spans="1:15" ht="14.5" thickBot="1" x14ac:dyDescent="0.35">
      <c r="A4" s="125" t="s">
        <v>88</v>
      </c>
      <c r="B4" s="130" t="str">
        <f>'1.1.BALANS'!B4</f>
        <v>..</v>
      </c>
      <c r="C4" s="130"/>
      <c r="D4" s="131"/>
      <c r="F4" s="262"/>
      <c r="G4" s="262"/>
      <c r="H4" s="262"/>
      <c r="I4" s="262"/>
      <c r="J4" s="262"/>
      <c r="K4" s="262"/>
      <c r="L4" s="262"/>
      <c r="M4" s="262"/>
      <c r="N4" s="262"/>
      <c r="O4" s="262"/>
    </row>
    <row r="5" spans="1:15" x14ac:dyDescent="0.3">
      <c r="A5" s="3"/>
      <c r="B5" s="3"/>
    </row>
    <row r="6" spans="1:15" ht="14.5" thickBot="1" x14ac:dyDescent="0.35">
      <c r="A6" s="19" t="s">
        <v>47</v>
      </c>
      <c r="B6" s="106" t="s">
        <v>65</v>
      </c>
    </row>
    <row r="7" spans="1:15"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row>
    <row r="8" spans="1:15" x14ac:dyDescent="0.3">
      <c r="A8" s="64" t="s">
        <v>3</v>
      </c>
      <c r="B8" s="117" t="s">
        <v>78</v>
      </c>
      <c r="C8" s="66">
        <f>SUM(M18:M19)</f>
        <v>0</v>
      </c>
      <c r="D8" s="59">
        <f>SUM(M20:M21)</f>
        <v>0</v>
      </c>
      <c r="E8" s="59">
        <f>SUM(M22)</f>
        <v>0</v>
      </c>
      <c r="F8" s="59">
        <f>SUM(M23:M24)</f>
        <v>0</v>
      </c>
      <c r="G8" s="59">
        <f>SUM(M25:M26)</f>
        <v>0</v>
      </c>
      <c r="H8" s="59">
        <f>SUM(M27:M30)</f>
        <v>0</v>
      </c>
      <c r="I8" s="59">
        <f>SUM(M31:M34)</f>
        <v>0</v>
      </c>
      <c r="J8" s="59">
        <f>SUM(M35:M40)</f>
        <v>0</v>
      </c>
      <c r="K8" s="59">
        <f>SUM(M41:M42)</f>
        <v>0</v>
      </c>
      <c r="L8" s="59">
        <f>SUM(M43:M44)</f>
        <v>0</v>
      </c>
      <c r="M8" s="59">
        <f>SUM(M45:M47)</f>
        <v>0</v>
      </c>
      <c r="N8" s="203">
        <f>SUM(M48:M49)</f>
        <v>0</v>
      </c>
      <c r="O8" s="72">
        <f>SUM(C8:N8)</f>
        <v>0</v>
      </c>
    </row>
    <row r="9" spans="1:15" ht="14.5" thickBot="1" x14ac:dyDescent="0.35">
      <c r="A9" s="65" t="s">
        <v>4</v>
      </c>
      <c r="B9" s="118"/>
      <c r="C9" s="67">
        <f>SUM(N18:N19)</f>
        <v>0</v>
      </c>
      <c r="D9" s="51">
        <f>SUM(N20:N21)</f>
        <v>0</v>
      </c>
      <c r="E9" s="51">
        <f>SUM(N22)</f>
        <v>0</v>
      </c>
      <c r="F9" s="51">
        <f>SUM(N23:N24)</f>
        <v>0</v>
      </c>
      <c r="G9" s="51">
        <f>SUM(N25:N26)</f>
        <v>0</v>
      </c>
      <c r="H9" s="51">
        <f>SUM(N27:N30)</f>
        <v>0</v>
      </c>
      <c r="I9" s="51">
        <f>SUM(N31:N34)</f>
        <v>0</v>
      </c>
      <c r="J9" s="51">
        <f>SUM(N35:N40)</f>
        <v>0</v>
      </c>
      <c r="K9" s="51">
        <f>SUM(N41:N42)</f>
        <v>0</v>
      </c>
      <c r="L9" s="51">
        <f>SUM(N43:N44)</f>
        <v>0</v>
      </c>
      <c r="M9" s="51">
        <f>SUM(N45:N47)</f>
        <v>0</v>
      </c>
      <c r="N9" s="204">
        <f>SUM(N48:N49)</f>
        <v>0</v>
      </c>
      <c r="O9" s="57">
        <f>SUM(C9:N9)</f>
        <v>0</v>
      </c>
    </row>
    <row r="10" spans="1:15" ht="14.5" thickBot="1" x14ac:dyDescent="0.35">
      <c r="A10" s="242" t="s">
        <v>44</v>
      </c>
      <c r="B10" s="243"/>
      <c r="C10" s="68">
        <f>COUNTA(C18:L19)</f>
        <v>2</v>
      </c>
      <c r="D10" s="53">
        <f>COUNTA(C20:L21)</f>
        <v>2</v>
      </c>
      <c r="E10" s="53">
        <f>COUNTA(C22:L22)</f>
        <v>1</v>
      </c>
      <c r="F10" s="53">
        <f>COUNTA(C23:L24)</f>
        <v>2</v>
      </c>
      <c r="G10" s="53">
        <f>COUNTA(C25:L26)</f>
        <v>2</v>
      </c>
      <c r="H10" s="53">
        <f>COUNTA(C27:L30)</f>
        <v>4</v>
      </c>
      <c r="I10" s="53">
        <f>COUNTA(C31:L34)</f>
        <v>4</v>
      </c>
      <c r="J10" s="53">
        <f>COUNTA(C35:L40)</f>
        <v>6</v>
      </c>
      <c r="K10" s="53">
        <f>COUNTA(C41:L42)</f>
        <v>2</v>
      </c>
      <c r="L10" s="53">
        <f>COUNTA(C43:L44)</f>
        <v>2</v>
      </c>
      <c r="M10" s="53">
        <f>COUNTA(C45:L47)</f>
        <v>3</v>
      </c>
      <c r="N10" s="56">
        <f>COUNTA(C48:L49)</f>
        <v>2</v>
      </c>
      <c r="O10" s="58">
        <f>SUM(C10:N10)</f>
        <v>32</v>
      </c>
    </row>
    <row r="11" spans="1:15" ht="14.5" thickBot="1" x14ac:dyDescent="0.35">
      <c r="A11" s="12"/>
      <c r="B11" s="13"/>
      <c r="C11" s="14"/>
      <c r="D11" s="14"/>
      <c r="E11" s="15"/>
      <c r="F11" s="15"/>
      <c r="G11" s="14"/>
      <c r="H11" s="15"/>
      <c r="I11" s="15"/>
      <c r="J11" s="15"/>
      <c r="K11" s="15"/>
      <c r="L11" s="15"/>
      <c r="M11" s="16"/>
      <c r="N11" s="18"/>
      <c r="O11" s="18"/>
    </row>
    <row r="12" spans="1:15" ht="15" customHeight="1" x14ac:dyDescent="0.3">
      <c r="A12" s="244" t="s">
        <v>0</v>
      </c>
      <c r="B12" s="246" t="s">
        <v>91</v>
      </c>
      <c r="C12" s="247"/>
      <c r="D12" s="247"/>
      <c r="E12" s="247"/>
      <c r="F12" s="247"/>
      <c r="G12" s="248"/>
      <c r="H12" s="119"/>
      <c r="I12" s="211" t="s">
        <v>19</v>
      </c>
      <c r="J12" s="212"/>
      <c r="K12" s="265" t="s">
        <v>79</v>
      </c>
      <c r="L12" s="265"/>
      <c r="M12" s="265"/>
      <c r="N12" s="265"/>
      <c r="O12" s="266"/>
    </row>
    <row r="13" spans="1:15" ht="15" customHeight="1" thickBot="1" x14ac:dyDescent="0.35">
      <c r="A13" s="245"/>
      <c r="B13" s="249"/>
      <c r="C13" s="250"/>
      <c r="D13" s="250"/>
      <c r="E13" s="250"/>
      <c r="F13" s="250"/>
      <c r="G13" s="251"/>
      <c r="H13" s="120"/>
      <c r="I13" s="213"/>
      <c r="J13" s="214"/>
      <c r="K13" s="267" t="s">
        <v>80</v>
      </c>
      <c r="L13" s="268"/>
      <c r="M13" s="268"/>
      <c r="N13" s="268"/>
      <c r="O13" s="269"/>
    </row>
    <row r="14" spans="1:15" ht="31.5" customHeight="1" thickBot="1" x14ac:dyDescent="0.35">
      <c r="A14" s="121"/>
      <c r="B14" s="122"/>
      <c r="C14" s="121"/>
      <c r="D14" s="121"/>
      <c r="E14" s="121"/>
      <c r="F14" s="121"/>
      <c r="G14" s="121"/>
      <c r="H14" s="122"/>
      <c r="I14" s="215"/>
      <c r="J14" s="216"/>
      <c r="K14" s="270" t="s">
        <v>81</v>
      </c>
      <c r="L14" s="271"/>
      <c r="M14" s="271"/>
      <c r="N14" s="271"/>
      <c r="O14" s="272"/>
    </row>
    <row r="15" spans="1:15" x14ac:dyDescent="0.3">
      <c r="A15" s="122"/>
      <c r="B15" s="122"/>
      <c r="C15" s="122"/>
      <c r="D15" s="122"/>
      <c r="E15" s="122"/>
      <c r="F15" s="122"/>
      <c r="G15" s="122"/>
      <c r="H15" s="122"/>
      <c r="I15" s="163"/>
      <c r="J15" s="163"/>
      <c r="K15" s="273"/>
      <c r="L15" s="273"/>
      <c r="M15" s="273"/>
      <c r="N15" s="273"/>
      <c r="O15" s="273"/>
    </row>
    <row r="16" spans="1:15"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x14ac:dyDescent="0.3">
      <c r="A18" s="255" t="s">
        <v>25</v>
      </c>
      <c r="B18" s="302">
        <v>1</v>
      </c>
      <c r="C18" s="293" t="s">
        <v>477</v>
      </c>
      <c r="D18" s="238"/>
      <c r="E18" s="238"/>
      <c r="F18" s="238"/>
      <c r="G18" s="238"/>
      <c r="H18" s="238"/>
      <c r="I18" s="238"/>
      <c r="J18" s="238"/>
      <c r="K18" s="238"/>
      <c r="L18" s="294"/>
      <c r="M18" s="146"/>
      <c r="N18" s="145"/>
      <c r="O18" s="172"/>
      <c r="T18" s="29"/>
    </row>
    <row r="19" spans="1:20" ht="14.25" customHeight="1" thickBot="1" x14ac:dyDescent="0.35">
      <c r="A19" s="256"/>
      <c r="B19" s="303"/>
      <c r="C19" s="304" t="s">
        <v>478</v>
      </c>
      <c r="D19" s="305"/>
      <c r="E19" s="305"/>
      <c r="F19" s="305"/>
      <c r="G19" s="305"/>
      <c r="H19" s="305"/>
      <c r="I19" s="305"/>
      <c r="J19" s="305"/>
      <c r="K19" s="305"/>
      <c r="L19" s="306"/>
      <c r="M19" s="149"/>
      <c r="N19" s="148"/>
      <c r="O19" s="173"/>
      <c r="T19" s="29"/>
    </row>
    <row r="20" spans="1:20" ht="15" customHeight="1" x14ac:dyDescent="0.3">
      <c r="A20" s="256"/>
      <c r="B20" s="307">
        <v>2</v>
      </c>
      <c r="C20" s="278" t="s">
        <v>479</v>
      </c>
      <c r="D20" s="221"/>
      <c r="E20" s="221"/>
      <c r="F20" s="221"/>
      <c r="G20" s="221"/>
      <c r="H20" s="221"/>
      <c r="I20" s="221"/>
      <c r="J20" s="221"/>
      <c r="K20" s="221"/>
      <c r="L20" s="279"/>
      <c r="M20" s="137"/>
      <c r="N20" s="136"/>
      <c r="O20" s="174"/>
      <c r="T20" s="29"/>
    </row>
    <row r="21" spans="1:20" ht="15" customHeight="1" thickBot="1" x14ac:dyDescent="0.35">
      <c r="A21" s="256"/>
      <c r="B21" s="308"/>
      <c r="C21" s="278" t="s">
        <v>480</v>
      </c>
      <c r="D21" s="221"/>
      <c r="E21" s="221"/>
      <c r="F21" s="221"/>
      <c r="G21" s="221"/>
      <c r="H21" s="221"/>
      <c r="I21" s="221"/>
      <c r="J21" s="221"/>
      <c r="K21" s="221"/>
      <c r="L21" s="279"/>
      <c r="M21" s="137"/>
      <c r="N21" s="136"/>
      <c r="O21" s="174"/>
      <c r="T21" s="29"/>
    </row>
    <row r="22" spans="1:20" ht="30.75" customHeight="1" thickBot="1" x14ac:dyDescent="0.35">
      <c r="A22" s="256"/>
      <c r="B22" s="202">
        <v>3</v>
      </c>
      <c r="C22" s="309" t="s">
        <v>481</v>
      </c>
      <c r="D22" s="310"/>
      <c r="E22" s="310"/>
      <c r="F22" s="310"/>
      <c r="G22" s="310"/>
      <c r="H22" s="310"/>
      <c r="I22" s="310"/>
      <c r="J22" s="310"/>
      <c r="K22" s="310"/>
      <c r="L22" s="311"/>
      <c r="M22" s="146"/>
      <c r="N22" s="145"/>
      <c r="O22" s="172"/>
      <c r="P22" s="30"/>
    </row>
    <row r="23" spans="1:20" ht="14.5" customHeight="1" x14ac:dyDescent="0.3">
      <c r="A23" s="256"/>
      <c r="B23" s="282">
        <v>4</v>
      </c>
      <c r="C23" s="293" t="s">
        <v>482</v>
      </c>
      <c r="D23" s="238"/>
      <c r="E23" s="238"/>
      <c r="F23" s="238"/>
      <c r="G23" s="238"/>
      <c r="H23" s="238"/>
      <c r="I23" s="238"/>
      <c r="J23" s="238"/>
      <c r="K23" s="238"/>
      <c r="L23" s="294"/>
      <c r="M23" s="146"/>
      <c r="N23" s="145"/>
      <c r="O23" s="172"/>
      <c r="P23" s="30"/>
    </row>
    <row r="24" spans="1:20" ht="14.5" customHeight="1" thickBot="1" x14ac:dyDescent="0.35">
      <c r="A24" s="256"/>
      <c r="B24" s="308"/>
      <c r="C24" s="299" t="s">
        <v>483</v>
      </c>
      <c r="D24" s="223"/>
      <c r="E24" s="223"/>
      <c r="F24" s="223"/>
      <c r="G24" s="223"/>
      <c r="H24" s="223"/>
      <c r="I24" s="223"/>
      <c r="J24" s="223"/>
      <c r="K24" s="223"/>
      <c r="L24" s="300"/>
      <c r="M24" s="137"/>
      <c r="N24" s="136"/>
      <c r="O24" s="174"/>
      <c r="P24" s="30"/>
    </row>
    <row r="25" spans="1:20" ht="15.75" customHeight="1" x14ac:dyDescent="0.3">
      <c r="A25" s="256"/>
      <c r="B25" s="282">
        <v>5</v>
      </c>
      <c r="C25" s="293" t="s">
        <v>484</v>
      </c>
      <c r="D25" s="238"/>
      <c r="E25" s="238"/>
      <c r="F25" s="238"/>
      <c r="G25" s="238"/>
      <c r="H25" s="238"/>
      <c r="I25" s="238"/>
      <c r="J25" s="238"/>
      <c r="K25" s="238"/>
      <c r="L25" s="294"/>
      <c r="M25" s="146"/>
      <c r="N25" s="145"/>
      <c r="O25" s="172"/>
      <c r="P25" s="30"/>
    </row>
    <row r="26" spans="1:20" ht="15.75" customHeight="1" thickBot="1" x14ac:dyDescent="0.35">
      <c r="A26" s="256"/>
      <c r="B26" s="292"/>
      <c r="C26" s="299" t="s">
        <v>485</v>
      </c>
      <c r="D26" s="223"/>
      <c r="E26" s="223"/>
      <c r="F26" s="223"/>
      <c r="G26" s="223"/>
      <c r="H26" s="223"/>
      <c r="I26" s="223"/>
      <c r="J26" s="223"/>
      <c r="K26" s="223"/>
      <c r="L26" s="300"/>
      <c r="M26" s="149"/>
      <c r="N26" s="148"/>
      <c r="O26" s="173"/>
      <c r="P26" s="30"/>
    </row>
    <row r="27" spans="1:20" ht="14.5" customHeight="1" x14ac:dyDescent="0.3">
      <c r="A27" s="256"/>
      <c r="B27" s="301">
        <v>6</v>
      </c>
      <c r="C27" s="296" t="s">
        <v>486</v>
      </c>
      <c r="D27" s="297"/>
      <c r="E27" s="297"/>
      <c r="F27" s="297"/>
      <c r="G27" s="297"/>
      <c r="H27" s="297"/>
      <c r="I27" s="297"/>
      <c r="J27" s="297"/>
      <c r="K27" s="297"/>
      <c r="L27" s="298"/>
      <c r="M27" s="137"/>
      <c r="N27" s="136"/>
      <c r="O27" s="174"/>
      <c r="P27" s="30"/>
    </row>
    <row r="28" spans="1:20" ht="14.5" customHeight="1" x14ac:dyDescent="0.3">
      <c r="A28" s="256"/>
      <c r="B28" s="301"/>
      <c r="C28" s="278" t="s">
        <v>487</v>
      </c>
      <c r="D28" s="221"/>
      <c r="E28" s="221"/>
      <c r="F28" s="221"/>
      <c r="G28" s="221"/>
      <c r="H28" s="221"/>
      <c r="I28" s="221"/>
      <c r="J28" s="221"/>
      <c r="K28" s="221"/>
      <c r="L28" s="279"/>
      <c r="M28" s="137"/>
      <c r="N28" s="136"/>
      <c r="O28" s="174"/>
      <c r="P28" s="30"/>
    </row>
    <row r="29" spans="1:20" ht="14.5" customHeight="1" x14ac:dyDescent="0.3">
      <c r="A29" s="256"/>
      <c r="B29" s="301"/>
      <c r="C29" s="278" t="s">
        <v>488</v>
      </c>
      <c r="D29" s="221"/>
      <c r="E29" s="221"/>
      <c r="F29" s="221"/>
      <c r="G29" s="221"/>
      <c r="H29" s="221"/>
      <c r="I29" s="221"/>
      <c r="J29" s="221"/>
      <c r="K29" s="221"/>
      <c r="L29" s="279"/>
      <c r="M29" s="137"/>
      <c r="N29" s="136"/>
      <c r="O29" s="174"/>
      <c r="P29" s="30"/>
    </row>
    <row r="30" spans="1:20" ht="14.5" customHeight="1" thickBot="1" x14ac:dyDescent="0.35">
      <c r="A30" s="256"/>
      <c r="B30" s="301"/>
      <c r="C30" s="284" t="s">
        <v>489</v>
      </c>
      <c r="D30" s="285"/>
      <c r="E30" s="285"/>
      <c r="F30" s="285"/>
      <c r="G30" s="285"/>
      <c r="H30" s="285"/>
      <c r="I30" s="285"/>
      <c r="J30" s="285"/>
      <c r="K30" s="285"/>
      <c r="L30" s="286"/>
      <c r="M30" s="152"/>
      <c r="N30" s="151"/>
      <c r="O30" s="171"/>
      <c r="P30" s="30"/>
    </row>
    <row r="31" spans="1:20" ht="15.75" customHeight="1" x14ac:dyDescent="0.3">
      <c r="A31" s="256"/>
      <c r="B31" s="282">
        <v>7</v>
      </c>
      <c r="C31" s="293" t="s">
        <v>490</v>
      </c>
      <c r="D31" s="238"/>
      <c r="E31" s="238"/>
      <c r="F31" s="238"/>
      <c r="G31" s="238"/>
      <c r="H31" s="238"/>
      <c r="I31" s="238"/>
      <c r="J31" s="238"/>
      <c r="K31" s="238"/>
      <c r="L31" s="294"/>
      <c r="M31" s="146"/>
      <c r="N31" s="145"/>
      <c r="O31" s="172"/>
      <c r="P31" s="30"/>
    </row>
    <row r="32" spans="1:20" ht="15.75" customHeight="1" x14ac:dyDescent="0.3">
      <c r="A32" s="256"/>
      <c r="B32" s="287"/>
      <c r="C32" s="278" t="s">
        <v>491</v>
      </c>
      <c r="D32" s="221"/>
      <c r="E32" s="221"/>
      <c r="F32" s="221"/>
      <c r="G32" s="221"/>
      <c r="H32" s="221"/>
      <c r="I32" s="221"/>
      <c r="J32" s="221"/>
      <c r="K32" s="221"/>
      <c r="L32" s="279"/>
      <c r="M32" s="140"/>
      <c r="N32" s="139"/>
      <c r="O32" s="175"/>
      <c r="P32" s="30"/>
    </row>
    <row r="33" spans="1:16" ht="29.25" customHeight="1" x14ac:dyDescent="0.3">
      <c r="A33" s="256"/>
      <c r="B33" s="283"/>
      <c r="C33" s="277" t="s">
        <v>492</v>
      </c>
      <c r="D33" s="277"/>
      <c r="E33" s="277"/>
      <c r="F33" s="277"/>
      <c r="G33" s="277"/>
      <c r="H33" s="277"/>
      <c r="I33" s="277"/>
      <c r="J33" s="277"/>
      <c r="K33" s="277"/>
      <c r="L33" s="277"/>
      <c r="M33" s="143"/>
      <c r="N33" s="142"/>
      <c r="O33" s="176"/>
      <c r="P33" s="30"/>
    </row>
    <row r="34" spans="1:16" ht="15.75" customHeight="1" thickBot="1" x14ac:dyDescent="0.35">
      <c r="A34" s="256"/>
      <c r="B34" s="292"/>
      <c r="C34" s="299" t="s">
        <v>493</v>
      </c>
      <c r="D34" s="223"/>
      <c r="E34" s="223"/>
      <c r="F34" s="223"/>
      <c r="G34" s="223"/>
      <c r="H34" s="223"/>
      <c r="I34" s="223"/>
      <c r="J34" s="223"/>
      <c r="K34" s="223"/>
      <c r="L34" s="300"/>
      <c r="M34" s="149"/>
      <c r="N34" s="148"/>
      <c r="O34" s="173"/>
      <c r="P34" s="30"/>
    </row>
    <row r="35" spans="1:16" ht="15.75" customHeight="1" x14ac:dyDescent="0.3">
      <c r="A35" s="256"/>
      <c r="B35" s="282">
        <v>8</v>
      </c>
      <c r="C35" s="293" t="s">
        <v>494</v>
      </c>
      <c r="D35" s="238"/>
      <c r="E35" s="238"/>
      <c r="F35" s="238"/>
      <c r="G35" s="238"/>
      <c r="H35" s="238"/>
      <c r="I35" s="238"/>
      <c r="J35" s="238"/>
      <c r="K35" s="238"/>
      <c r="L35" s="294"/>
      <c r="M35" s="146"/>
      <c r="N35" s="145"/>
      <c r="O35" s="172"/>
      <c r="P35" s="30"/>
    </row>
    <row r="36" spans="1:16" ht="17.25" customHeight="1" x14ac:dyDescent="0.3">
      <c r="A36" s="256"/>
      <c r="B36" s="287"/>
      <c r="C36" s="278" t="s">
        <v>495</v>
      </c>
      <c r="D36" s="221"/>
      <c r="E36" s="221"/>
      <c r="F36" s="221"/>
      <c r="G36" s="221"/>
      <c r="H36" s="221"/>
      <c r="I36" s="221"/>
      <c r="J36" s="221"/>
      <c r="K36" s="221"/>
      <c r="L36" s="279"/>
      <c r="M36" s="140"/>
      <c r="N36" s="139"/>
      <c r="O36" s="175"/>
      <c r="P36" s="30"/>
    </row>
    <row r="37" spans="1:16" ht="17.25" customHeight="1" x14ac:dyDescent="0.3">
      <c r="A37" s="256"/>
      <c r="B37" s="287"/>
      <c r="C37" s="278" t="s">
        <v>496</v>
      </c>
      <c r="D37" s="221"/>
      <c r="E37" s="221"/>
      <c r="F37" s="221"/>
      <c r="G37" s="221"/>
      <c r="H37" s="221"/>
      <c r="I37" s="221"/>
      <c r="J37" s="221"/>
      <c r="K37" s="221"/>
      <c r="L37" s="279"/>
      <c r="M37" s="140"/>
      <c r="N37" s="139"/>
      <c r="O37" s="175"/>
      <c r="P37" s="30"/>
    </row>
    <row r="38" spans="1:16" ht="34.5" customHeight="1" x14ac:dyDescent="0.3">
      <c r="A38" s="256"/>
      <c r="B38" s="287"/>
      <c r="C38" s="280" t="s">
        <v>497</v>
      </c>
      <c r="D38" s="263"/>
      <c r="E38" s="263"/>
      <c r="F38" s="263"/>
      <c r="G38" s="263"/>
      <c r="H38" s="263"/>
      <c r="I38" s="263"/>
      <c r="J38" s="263"/>
      <c r="K38" s="263"/>
      <c r="L38" s="281"/>
      <c r="M38" s="140"/>
      <c r="N38" s="139"/>
      <c r="O38" s="175"/>
      <c r="P38" s="30"/>
    </row>
    <row r="39" spans="1:16" ht="16.5" customHeight="1" thickBot="1" x14ac:dyDescent="0.35">
      <c r="A39" s="256"/>
      <c r="B39" s="287"/>
      <c r="C39" s="284" t="s">
        <v>498</v>
      </c>
      <c r="D39" s="285"/>
      <c r="E39" s="285"/>
      <c r="F39" s="285"/>
      <c r="G39" s="285"/>
      <c r="H39" s="285"/>
      <c r="I39" s="285"/>
      <c r="J39" s="285"/>
      <c r="K39" s="285"/>
      <c r="L39" s="286"/>
      <c r="M39" s="140"/>
      <c r="N39" s="139"/>
      <c r="O39" s="175"/>
      <c r="P39" s="30"/>
    </row>
    <row r="40" spans="1:16" ht="18" customHeight="1" thickBot="1" x14ac:dyDescent="0.35">
      <c r="A40" s="256"/>
      <c r="B40" s="292"/>
      <c r="C40" s="288" t="s">
        <v>508</v>
      </c>
      <c r="D40" s="226"/>
      <c r="E40" s="226"/>
      <c r="F40" s="226"/>
      <c r="G40" s="226"/>
      <c r="H40" s="226"/>
      <c r="I40" s="226"/>
      <c r="J40" s="226"/>
      <c r="K40" s="226"/>
      <c r="L40" s="289"/>
      <c r="M40" s="149"/>
      <c r="N40" s="148"/>
      <c r="O40" s="173"/>
      <c r="P40" s="30"/>
    </row>
    <row r="41" spans="1:16" ht="29.25" customHeight="1" x14ac:dyDescent="0.3">
      <c r="A41" s="256"/>
      <c r="B41" s="282">
        <v>9</v>
      </c>
      <c r="C41" s="295" t="s">
        <v>499</v>
      </c>
      <c r="D41" s="295"/>
      <c r="E41" s="295"/>
      <c r="F41" s="295"/>
      <c r="G41" s="295"/>
      <c r="H41" s="295"/>
      <c r="I41" s="295"/>
      <c r="J41" s="295"/>
      <c r="K41" s="295"/>
      <c r="L41" s="295"/>
      <c r="M41" s="146"/>
      <c r="N41" s="145"/>
      <c r="O41" s="172"/>
      <c r="P41" s="30"/>
    </row>
    <row r="42" spans="1:16" ht="15.75" customHeight="1" thickBot="1" x14ac:dyDescent="0.35">
      <c r="A42" s="256"/>
      <c r="B42" s="283"/>
      <c r="C42" s="278" t="s">
        <v>505</v>
      </c>
      <c r="D42" s="221"/>
      <c r="E42" s="221"/>
      <c r="F42" s="221"/>
      <c r="G42" s="221"/>
      <c r="H42" s="221"/>
      <c r="I42" s="221"/>
      <c r="J42" s="221"/>
      <c r="K42" s="221"/>
      <c r="L42" s="279"/>
      <c r="M42" s="143"/>
      <c r="N42" s="142"/>
      <c r="O42" s="176"/>
      <c r="P42" s="30"/>
    </row>
    <row r="43" spans="1:16" ht="17.25" customHeight="1" x14ac:dyDescent="0.3">
      <c r="A43" s="256"/>
      <c r="B43" s="282">
        <v>10</v>
      </c>
      <c r="C43" s="296" t="s">
        <v>500</v>
      </c>
      <c r="D43" s="297"/>
      <c r="E43" s="297"/>
      <c r="F43" s="297"/>
      <c r="G43" s="297"/>
      <c r="H43" s="297"/>
      <c r="I43" s="297"/>
      <c r="J43" s="297"/>
      <c r="K43" s="297"/>
      <c r="L43" s="298"/>
      <c r="M43" s="146"/>
      <c r="N43" s="145"/>
      <c r="O43" s="172"/>
      <c r="P43" s="30"/>
    </row>
    <row r="44" spans="1:16" ht="17.25" customHeight="1" thickBot="1" x14ac:dyDescent="0.35">
      <c r="A44" s="256"/>
      <c r="B44" s="283"/>
      <c r="C44" s="278" t="s">
        <v>507</v>
      </c>
      <c r="D44" s="221"/>
      <c r="E44" s="221"/>
      <c r="F44" s="221"/>
      <c r="G44" s="221"/>
      <c r="H44" s="221"/>
      <c r="I44" s="221"/>
      <c r="J44" s="221"/>
      <c r="K44" s="221"/>
      <c r="L44" s="279"/>
      <c r="M44" s="143"/>
      <c r="N44" s="142"/>
      <c r="O44" s="176"/>
      <c r="P44" s="30"/>
    </row>
    <row r="45" spans="1:16" ht="13.9" customHeight="1" x14ac:dyDescent="0.3">
      <c r="A45" s="256"/>
      <c r="B45" s="282">
        <v>11</v>
      </c>
      <c r="C45" s="296" t="s">
        <v>501</v>
      </c>
      <c r="D45" s="297"/>
      <c r="E45" s="297"/>
      <c r="F45" s="297"/>
      <c r="G45" s="297"/>
      <c r="H45" s="297"/>
      <c r="I45" s="297"/>
      <c r="J45" s="297"/>
      <c r="K45" s="297"/>
      <c r="L45" s="298"/>
      <c r="M45" s="146"/>
      <c r="N45" s="145"/>
      <c r="O45" s="172"/>
      <c r="P45" s="30"/>
    </row>
    <row r="46" spans="1:16" ht="13.9" customHeight="1" x14ac:dyDescent="0.3">
      <c r="A46" s="256"/>
      <c r="B46" s="287"/>
      <c r="C46" s="278" t="s">
        <v>506</v>
      </c>
      <c r="D46" s="221"/>
      <c r="E46" s="221"/>
      <c r="F46" s="221"/>
      <c r="G46" s="221"/>
      <c r="H46" s="221"/>
      <c r="I46" s="221"/>
      <c r="J46" s="221"/>
      <c r="K46" s="221"/>
      <c r="L46" s="279"/>
      <c r="M46" s="140"/>
      <c r="N46" s="139"/>
      <c r="O46" s="175"/>
      <c r="P46" s="30"/>
    </row>
    <row r="47" spans="1:16" ht="14.5" customHeight="1" thickBot="1" x14ac:dyDescent="0.35">
      <c r="A47" s="256"/>
      <c r="B47" s="283"/>
      <c r="C47" s="284" t="s">
        <v>504</v>
      </c>
      <c r="D47" s="285"/>
      <c r="E47" s="285"/>
      <c r="F47" s="285"/>
      <c r="G47" s="285"/>
      <c r="H47" s="285"/>
      <c r="I47" s="285"/>
      <c r="J47" s="285"/>
      <c r="K47" s="285"/>
      <c r="L47" s="286"/>
      <c r="M47" s="143"/>
      <c r="N47" s="142"/>
      <c r="O47" s="176"/>
      <c r="P47" s="30"/>
    </row>
    <row r="48" spans="1:16" ht="15" customHeight="1" thickBot="1" x14ac:dyDescent="0.35">
      <c r="A48" s="256"/>
      <c r="B48" s="282">
        <v>12</v>
      </c>
      <c r="C48" s="290" t="s">
        <v>502</v>
      </c>
      <c r="D48" s="210"/>
      <c r="E48" s="210"/>
      <c r="F48" s="210"/>
      <c r="G48" s="210"/>
      <c r="H48" s="210"/>
      <c r="I48" s="210"/>
      <c r="J48" s="210"/>
      <c r="K48" s="210"/>
      <c r="L48" s="291"/>
      <c r="M48" s="146"/>
      <c r="N48" s="145"/>
      <c r="O48" s="172"/>
      <c r="P48" s="30"/>
    </row>
    <row r="49" spans="1:16" ht="15" customHeight="1" thickBot="1" x14ac:dyDescent="0.35">
      <c r="A49" s="34"/>
      <c r="B49" s="292"/>
      <c r="C49" s="288" t="s">
        <v>503</v>
      </c>
      <c r="D49" s="226"/>
      <c r="E49" s="226"/>
      <c r="F49" s="226"/>
      <c r="G49" s="226"/>
      <c r="H49" s="226"/>
      <c r="I49" s="226"/>
      <c r="J49" s="226"/>
      <c r="K49" s="226"/>
      <c r="L49" s="289"/>
      <c r="M49" s="149"/>
      <c r="N49" s="148"/>
      <c r="O49" s="173"/>
      <c r="P49" s="30"/>
    </row>
    <row r="51" spans="1:16" ht="14.5" thickBot="1" x14ac:dyDescent="0.35"/>
    <row r="52" spans="1:16" x14ac:dyDescent="0.3">
      <c r="A52" s="228" t="s">
        <v>18</v>
      </c>
      <c r="B52" s="229"/>
      <c r="C52" s="229"/>
      <c r="D52" s="229"/>
      <c r="E52" s="229"/>
      <c r="F52" s="229"/>
      <c r="G52" s="229"/>
      <c r="H52" s="229"/>
      <c r="I52" s="229"/>
      <c r="J52" s="229"/>
      <c r="K52" s="229"/>
      <c r="L52" s="229"/>
      <c r="M52" s="229"/>
      <c r="N52" s="229"/>
      <c r="O52" s="230"/>
    </row>
    <row r="53" spans="1:16" x14ac:dyDescent="0.3">
      <c r="A53" s="231"/>
      <c r="B53" s="232"/>
      <c r="C53" s="232"/>
      <c r="D53" s="232"/>
      <c r="E53" s="232"/>
      <c r="F53" s="232"/>
      <c r="G53" s="232"/>
      <c r="H53" s="232"/>
      <c r="I53" s="232"/>
      <c r="J53" s="232"/>
      <c r="K53" s="232"/>
      <c r="L53" s="232"/>
      <c r="M53" s="232"/>
      <c r="N53" s="232"/>
      <c r="O53" s="233"/>
    </row>
    <row r="54" spans="1:16" x14ac:dyDescent="0.3">
      <c r="A54" s="231"/>
      <c r="B54" s="232"/>
      <c r="C54" s="232"/>
      <c r="D54" s="232"/>
      <c r="E54" s="232"/>
      <c r="F54" s="232"/>
      <c r="G54" s="232"/>
      <c r="H54" s="232"/>
      <c r="I54" s="232"/>
      <c r="J54" s="232"/>
      <c r="K54" s="232"/>
      <c r="L54" s="232"/>
      <c r="M54" s="232"/>
      <c r="N54" s="232"/>
      <c r="O54" s="233"/>
    </row>
    <row r="55" spans="1:16" ht="14.5" thickBot="1" x14ac:dyDescent="0.35">
      <c r="A55" s="234"/>
      <c r="B55" s="235"/>
      <c r="C55" s="235"/>
      <c r="D55" s="235"/>
      <c r="E55" s="235"/>
      <c r="F55" s="235"/>
      <c r="G55" s="235"/>
      <c r="H55" s="235"/>
      <c r="I55" s="235"/>
      <c r="J55" s="235"/>
      <c r="K55" s="235"/>
      <c r="L55" s="235"/>
      <c r="M55" s="235"/>
      <c r="N55" s="235"/>
      <c r="O55" s="236"/>
    </row>
    <row r="56" spans="1:16" x14ac:dyDescent="0.3">
      <c r="G56" s="22"/>
      <c r="H56" s="22"/>
      <c r="I56" s="22"/>
      <c r="J56" s="22"/>
    </row>
    <row r="57" spans="1:16" x14ac:dyDescent="0.3">
      <c r="A57" s="116" t="s">
        <v>75</v>
      </c>
      <c r="B57" s="116"/>
      <c r="C57" s="116"/>
      <c r="D57" s="116"/>
      <c r="H57" s="22"/>
      <c r="J57" s="22"/>
    </row>
    <row r="58" spans="1:16" x14ac:dyDescent="0.3">
      <c r="A58" s="220" t="s">
        <v>76</v>
      </c>
      <c r="B58" s="220"/>
      <c r="C58" s="220"/>
      <c r="D58" s="220"/>
      <c r="K58" s="23"/>
      <c r="L58" s="23"/>
      <c r="M58" s="23"/>
      <c r="N58" s="23"/>
    </row>
    <row r="59" spans="1:16" x14ac:dyDescent="0.3">
      <c r="A59" s="220" t="s">
        <v>77</v>
      </c>
      <c r="B59" s="220"/>
      <c r="C59" s="220"/>
      <c r="D59" s="220"/>
    </row>
    <row r="62" spans="1:16" x14ac:dyDescent="0.3">
      <c r="A62" s="32"/>
    </row>
  </sheetData>
  <sheetProtection algorithmName="SHA-512" hashValue="X6XMevi7xcgxOev0y4pA1dQZoQc0rDA2a5dhstnyGe8APze3SmMpsw5w6fp0mKhZb7oOlaOszAqp2+gaWT5aOg==" saltValue="njTfLuA1lBDtzKqdp/I0Hg==" spinCount="100000" sheet="1" objects="1" scenarios="1"/>
  <mergeCells count="59">
    <mergeCell ref="K15:O15"/>
    <mergeCell ref="I12:J14"/>
    <mergeCell ref="F2:O2"/>
    <mergeCell ref="F3:O4"/>
    <mergeCell ref="K12:O12"/>
    <mergeCell ref="K13:O13"/>
    <mergeCell ref="K14:O14"/>
    <mergeCell ref="A18:A48"/>
    <mergeCell ref="B18:B19"/>
    <mergeCell ref="C18:L18"/>
    <mergeCell ref="C19:L19"/>
    <mergeCell ref="B20:B21"/>
    <mergeCell ref="C20:L20"/>
    <mergeCell ref="C21:L21"/>
    <mergeCell ref="C22:L22"/>
    <mergeCell ref="B23:B24"/>
    <mergeCell ref="C23:L23"/>
    <mergeCell ref="C24:L24"/>
    <mergeCell ref="B48:B49"/>
    <mergeCell ref="B31:B34"/>
    <mergeCell ref="C31:L31"/>
    <mergeCell ref="C32:L32"/>
    <mergeCell ref="C34:L34"/>
    <mergeCell ref="C17:L17"/>
    <mergeCell ref="B25:B26"/>
    <mergeCell ref="C25:L25"/>
    <mergeCell ref="C26:L26"/>
    <mergeCell ref="B27:B30"/>
    <mergeCell ref="C27:L27"/>
    <mergeCell ref="C28:L28"/>
    <mergeCell ref="C29:L29"/>
    <mergeCell ref="C30:L30"/>
    <mergeCell ref="C48:L48"/>
    <mergeCell ref="B35:B40"/>
    <mergeCell ref="C35:L35"/>
    <mergeCell ref="C36:L36"/>
    <mergeCell ref="C39:L39"/>
    <mergeCell ref="C40:L40"/>
    <mergeCell ref="B41:B42"/>
    <mergeCell ref="C41:L41"/>
    <mergeCell ref="C42:L42"/>
    <mergeCell ref="C43:L43"/>
    <mergeCell ref="C45:L45"/>
    <mergeCell ref="A58:D58"/>
    <mergeCell ref="A59:D59"/>
    <mergeCell ref="A7:B7"/>
    <mergeCell ref="A10:B10"/>
    <mergeCell ref="A12:A13"/>
    <mergeCell ref="B12:G13"/>
    <mergeCell ref="A52:O55"/>
    <mergeCell ref="C33:L33"/>
    <mergeCell ref="C37:L37"/>
    <mergeCell ref="C38:L38"/>
    <mergeCell ref="C44:L44"/>
    <mergeCell ref="B43:B44"/>
    <mergeCell ref="C46:L46"/>
    <mergeCell ref="C47:L47"/>
    <mergeCell ref="B45:B47"/>
    <mergeCell ref="C49:L49"/>
  </mergeCells>
  <conditionalFormatting sqref="C18:L49">
    <cfRule type="expression" dxfId="273" priority="1" stopIfTrue="1">
      <formula>N18="X"</formula>
    </cfRule>
    <cfRule type="expression" dxfId="272" priority="2" stopIfTrue="1">
      <formula>AND(N18&lt;&gt;"",N18=0)</formula>
    </cfRule>
    <cfRule type="expression" dxfId="271" priority="3" stopIfTrue="1">
      <formula>N18=1</formula>
    </cfRule>
    <cfRule type="expression" dxfId="270" priority="4" stopIfTrue="1">
      <formula>AND(M18=1,N18="x")</formula>
    </cfRule>
    <cfRule type="expression" dxfId="269" priority="5" stopIfTrue="1">
      <formula>AND(M18="x",N18&lt;&gt;"",N18=0)</formula>
    </cfRule>
    <cfRule type="expression" dxfId="268" priority="6" stopIfTrue="1">
      <formula>AND(M18="x",N18=1)</formula>
    </cfRule>
    <cfRule type="expression" dxfId="267" priority="7" stopIfTrue="1">
      <formula>AND(M18&lt;&gt;"",M18=0,N18=1)</formula>
    </cfRule>
    <cfRule type="expression" dxfId="266" priority="8" stopIfTrue="1">
      <formula>AND(M18=0,M18&lt;&gt;"")</formula>
    </cfRule>
    <cfRule type="expression" dxfId="265" priority="9" stopIfTrue="1">
      <formula>M18="x"</formula>
    </cfRule>
    <cfRule type="expression" dxfId="264" priority="10" stopIfTrue="1">
      <formula>AND(M18=1,N18=0,N18&lt;&gt;"")</formula>
    </cfRule>
    <cfRule type="expression" dxfId="263" priority="11" stopIfTrue="1">
      <formula>M18=1</formula>
    </cfRule>
  </conditionalFormatting>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T81"/>
  <sheetViews>
    <sheetView topLeftCell="C4" zoomScaleNormal="100" workbookViewId="0">
      <selection activeCell="O7" sqref="O7: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48</v>
      </c>
      <c r="B6" s="106" t="s">
        <v>66</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f>
        <v>0</v>
      </c>
      <c r="D8" s="59">
        <f>SUM(M19)</f>
        <v>0</v>
      </c>
      <c r="E8" s="59">
        <f>SUM(M20:M21)</f>
        <v>0</v>
      </c>
      <c r="F8" s="59">
        <f>SUM(M22:M26)</f>
        <v>0</v>
      </c>
      <c r="G8" s="59">
        <f>SUM(M27:M31)</f>
        <v>0</v>
      </c>
      <c r="H8" s="59">
        <f>SUM(M32:M36)</f>
        <v>0</v>
      </c>
      <c r="I8" s="59">
        <f>SUM(M37:M41)</f>
        <v>0</v>
      </c>
      <c r="J8" s="59">
        <f>SUM(M42:M46)</f>
        <v>0</v>
      </c>
      <c r="K8" s="59">
        <f>SUM(M47:M52)</f>
        <v>0</v>
      </c>
      <c r="L8" s="59">
        <f>SUM(M53:M55)</f>
        <v>0</v>
      </c>
      <c r="M8" s="59">
        <f>SUM(M56:M61)</f>
        <v>0</v>
      </c>
      <c r="N8" s="203">
        <f>SUM(M62:M68)</f>
        <v>0</v>
      </c>
      <c r="O8" s="72">
        <f>SUM(C8:N8)</f>
        <v>0</v>
      </c>
    </row>
    <row r="9" spans="1:17" ht="14.5" thickBot="1" x14ac:dyDescent="0.35">
      <c r="A9" s="65" t="s">
        <v>4</v>
      </c>
      <c r="B9" s="118"/>
      <c r="C9" s="67">
        <f>SUM(N18)</f>
        <v>0</v>
      </c>
      <c r="D9" s="51">
        <f>SUM(N19)</f>
        <v>0</v>
      </c>
      <c r="E9" s="51">
        <f>SUM(N20:N21)</f>
        <v>0</v>
      </c>
      <c r="F9" s="51">
        <f>SUM(N22:N26)</f>
        <v>0</v>
      </c>
      <c r="G9" s="51">
        <f>SUM(N27:N31)</f>
        <v>0</v>
      </c>
      <c r="H9" s="51">
        <f>SUM(N32:N36)</f>
        <v>0</v>
      </c>
      <c r="I9" s="51">
        <f>SUM(N37:N41)</f>
        <v>0</v>
      </c>
      <c r="J9" s="51">
        <f>SUM(N42:N46)</f>
        <v>0</v>
      </c>
      <c r="K9" s="51">
        <f>SUM(N47:N52)</f>
        <v>0</v>
      </c>
      <c r="L9" s="51">
        <f>SUM(N53:N55)</f>
        <v>0</v>
      </c>
      <c r="M9" s="51">
        <f>SUM(N56:N61)</f>
        <v>0</v>
      </c>
      <c r="N9" s="204">
        <f>SUM(N62:N68)</f>
        <v>0</v>
      </c>
      <c r="O9" s="57">
        <f>SUM(C9:N9)</f>
        <v>0</v>
      </c>
    </row>
    <row r="10" spans="1:17" ht="14.5" thickBot="1" x14ac:dyDescent="0.35">
      <c r="A10" s="242" t="s">
        <v>44</v>
      </c>
      <c r="B10" s="243"/>
      <c r="C10" s="68">
        <f>COUNTA(C18:L18)</f>
        <v>1</v>
      </c>
      <c r="D10" s="53">
        <f>COUNTA(C19:L19)</f>
        <v>1</v>
      </c>
      <c r="E10" s="53">
        <f>COUNTA(C20:L21)</f>
        <v>2</v>
      </c>
      <c r="F10" s="53">
        <f>COUNTA(C22:L26)</f>
        <v>5</v>
      </c>
      <c r="G10" s="53">
        <f>COUNTA(C27:L31)</f>
        <v>5</v>
      </c>
      <c r="H10" s="53">
        <f>COUNTA(C32:L36)</f>
        <v>5</v>
      </c>
      <c r="I10" s="53">
        <f>COUNTA(C37:L41)</f>
        <v>5</v>
      </c>
      <c r="J10" s="53">
        <f>COUNTA(C42:L46)</f>
        <v>5</v>
      </c>
      <c r="K10" s="53">
        <f>COUNTA(C47:L52)</f>
        <v>6</v>
      </c>
      <c r="L10" s="53">
        <f>COUNTA(C53:L55)</f>
        <v>3</v>
      </c>
      <c r="M10" s="53">
        <f>COUNTA(C56:L61)</f>
        <v>6</v>
      </c>
      <c r="N10" s="56">
        <f>COUNTA(C62:L68)</f>
        <v>7</v>
      </c>
      <c r="O10" s="58">
        <f>SUM(C10:N10)</f>
        <v>51</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0.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thickBot="1" x14ac:dyDescent="0.35">
      <c r="A18" s="255" t="s">
        <v>30</v>
      </c>
      <c r="B18" s="184">
        <v>1</v>
      </c>
      <c r="C18" s="290" t="s">
        <v>427</v>
      </c>
      <c r="D18" s="210"/>
      <c r="E18" s="210"/>
      <c r="F18" s="210"/>
      <c r="G18" s="210"/>
      <c r="H18" s="210"/>
      <c r="I18" s="210"/>
      <c r="J18" s="210"/>
      <c r="K18" s="210"/>
      <c r="L18" s="291"/>
      <c r="M18" s="134"/>
      <c r="N18" s="133"/>
      <c r="O18" s="170"/>
      <c r="T18" s="29"/>
    </row>
    <row r="19" spans="1:20" ht="15" customHeight="1" thickBot="1" x14ac:dyDescent="0.35">
      <c r="A19" s="256"/>
      <c r="B19" s="180">
        <v>2</v>
      </c>
      <c r="C19" s="290" t="s">
        <v>428</v>
      </c>
      <c r="D19" s="210"/>
      <c r="E19" s="210"/>
      <c r="F19" s="210"/>
      <c r="G19" s="210"/>
      <c r="H19" s="210"/>
      <c r="I19" s="210"/>
      <c r="J19" s="210"/>
      <c r="K19" s="210"/>
      <c r="L19" s="291"/>
      <c r="M19" s="152"/>
      <c r="N19" s="151"/>
      <c r="O19" s="171"/>
      <c r="T19" s="29"/>
    </row>
    <row r="20" spans="1:20" ht="15" customHeight="1" x14ac:dyDescent="0.3">
      <c r="A20" s="256"/>
      <c r="B20" s="282">
        <v>3</v>
      </c>
      <c r="C20" s="293" t="s">
        <v>429</v>
      </c>
      <c r="D20" s="238"/>
      <c r="E20" s="238"/>
      <c r="F20" s="238"/>
      <c r="G20" s="238"/>
      <c r="H20" s="238"/>
      <c r="I20" s="238"/>
      <c r="J20" s="238"/>
      <c r="K20" s="238"/>
      <c r="L20" s="239"/>
      <c r="M20" s="178"/>
      <c r="N20" s="145"/>
      <c r="O20" s="172"/>
      <c r="P20" s="30"/>
    </row>
    <row r="21" spans="1:20" ht="15" customHeight="1" thickBot="1" x14ac:dyDescent="0.35">
      <c r="A21" s="256"/>
      <c r="B21" s="292"/>
      <c r="C21" s="299" t="s">
        <v>430</v>
      </c>
      <c r="D21" s="223"/>
      <c r="E21" s="223"/>
      <c r="F21" s="223"/>
      <c r="G21" s="223"/>
      <c r="H21" s="223"/>
      <c r="I21" s="223"/>
      <c r="J21" s="223"/>
      <c r="K21" s="223"/>
      <c r="L21" s="224"/>
      <c r="M21" s="177"/>
      <c r="N21" s="148"/>
      <c r="O21" s="173"/>
      <c r="P21" s="30"/>
    </row>
    <row r="22" spans="1:20" ht="15.75" customHeight="1" x14ac:dyDescent="0.3">
      <c r="A22" s="256"/>
      <c r="B22" s="312">
        <v>4</v>
      </c>
      <c r="C22" s="296" t="s">
        <v>431</v>
      </c>
      <c r="D22" s="297"/>
      <c r="E22" s="297"/>
      <c r="F22" s="297"/>
      <c r="G22" s="297"/>
      <c r="H22" s="297"/>
      <c r="I22" s="297"/>
      <c r="J22" s="297"/>
      <c r="K22" s="297"/>
      <c r="L22" s="298"/>
      <c r="M22" s="137"/>
      <c r="N22" s="136"/>
      <c r="O22" s="174"/>
      <c r="P22" s="30"/>
    </row>
    <row r="23" spans="1:20" ht="15.75" customHeight="1" x14ac:dyDescent="0.3">
      <c r="A23" s="256"/>
      <c r="B23" s="312"/>
      <c r="C23" s="278" t="s">
        <v>432</v>
      </c>
      <c r="D23" s="221"/>
      <c r="E23" s="221"/>
      <c r="F23" s="221"/>
      <c r="G23" s="221"/>
      <c r="H23" s="221"/>
      <c r="I23" s="221"/>
      <c r="J23" s="221"/>
      <c r="K23" s="221"/>
      <c r="L23" s="279"/>
      <c r="M23" s="137"/>
      <c r="N23" s="136"/>
      <c r="O23" s="174"/>
      <c r="P23" s="30"/>
    </row>
    <row r="24" spans="1:20" ht="15.75" customHeight="1" x14ac:dyDescent="0.3">
      <c r="A24" s="256"/>
      <c r="B24" s="312"/>
      <c r="C24" s="278" t="s">
        <v>433</v>
      </c>
      <c r="D24" s="221"/>
      <c r="E24" s="221"/>
      <c r="F24" s="221"/>
      <c r="G24" s="221"/>
      <c r="H24" s="221"/>
      <c r="I24" s="221"/>
      <c r="J24" s="221"/>
      <c r="K24" s="221"/>
      <c r="L24" s="279"/>
      <c r="M24" s="137"/>
      <c r="N24" s="136"/>
      <c r="O24" s="174"/>
      <c r="P24" s="30"/>
    </row>
    <row r="25" spans="1:20" ht="15.75" customHeight="1" x14ac:dyDescent="0.3">
      <c r="A25" s="256"/>
      <c r="B25" s="312"/>
      <c r="C25" s="278" t="s">
        <v>434</v>
      </c>
      <c r="D25" s="221"/>
      <c r="E25" s="221"/>
      <c r="F25" s="221"/>
      <c r="G25" s="221"/>
      <c r="H25" s="221"/>
      <c r="I25" s="221"/>
      <c r="J25" s="221"/>
      <c r="K25" s="221"/>
      <c r="L25" s="279"/>
      <c r="M25" s="137"/>
      <c r="N25" s="136"/>
      <c r="O25" s="174"/>
      <c r="P25" s="30"/>
    </row>
    <row r="26" spans="1:20" ht="15.75" customHeight="1" thickBot="1" x14ac:dyDescent="0.35">
      <c r="A26" s="256"/>
      <c r="B26" s="301"/>
      <c r="C26" s="284" t="s">
        <v>435</v>
      </c>
      <c r="D26" s="285"/>
      <c r="E26" s="285"/>
      <c r="F26" s="285"/>
      <c r="G26" s="285"/>
      <c r="H26" s="285"/>
      <c r="I26" s="285"/>
      <c r="J26" s="285"/>
      <c r="K26" s="285"/>
      <c r="L26" s="286"/>
      <c r="M26" s="152"/>
      <c r="N26" s="151"/>
      <c r="O26" s="171"/>
      <c r="P26" s="30"/>
    </row>
    <row r="27" spans="1:20" ht="15.75" customHeight="1" x14ac:dyDescent="0.3">
      <c r="A27" s="256"/>
      <c r="B27" s="282">
        <v>5</v>
      </c>
      <c r="C27" s="293" t="s">
        <v>436</v>
      </c>
      <c r="D27" s="238"/>
      <c r="E27" s="238"/>
      <c r="F27" s="238"/>
      <c r="G27" s="238"/>
      <c r="H27" s="238"/>
      <c r="I27" s="238"/>
      <c r="J27" s="238"/>
      <c r="K27" s="238"/>
      <c r="L27" s="294"/>
      <c r="M27" s="146"/>
      <c r="N27" s="145"/>
      <c r="O27" s="172"/>
      <c r="P27" s="30"/>
    </row>
    <row r="28" spans="1:20" ht="15.75" customHeight="1" x14ac:dyDescent="0.3">
      <c r="A28" s="256"/>
      <c r="B28" s="287"/>
      <c r="C28" s="278" t="s">
        <v>437</v>
      </c>
      <c r="D28" s="221"/>
      <c r="E28" s="221"/>
      <c r="F28" s="221"/>
      <c r="G28" s="221"/>
      <c r="H28" s="221"/>
      <c r="I28" s="221"/>
      <c r="J28" s="221"/>
      <c r="K28" s="221"/>
      <c r="L28" s="279"/>
      <c r="M28" s="140"/>
      <c r="N28" s="139"/>
      <c r="O28" s="175"/>
      <c r="P28" s="30"/>
    </row>
    <row r="29" spans="1:20" ht="15.75" customHeight="1" x14ac:dyDescent="0.3">
      <c r="A29" s="256"/>
      <c r="B29" s="287"/>
      <c r="C29" s="278" t="s">
        <v>438</v>
      </c>
      <c r="D29" s="221"/>
      <c r="E29" s="221"/>
      <c r="F29" s="221"/>
      <c r="G29" s="221"/>
      <c r="H29" s="221"/>
      <c r="I29" s="221"/>
      <c r="J29" s="221"/>
      <c r="K29" s="221"/>
      <c r="L29" s="279"/>
      <c r="M29" s="140"/>
      <c r="N29" s="139"/>
      <c r="O29" s="175"/>
      <c r="P29" s="30"/>
    </row>
    <row r="30" spans="1:20" ht="15.75" customHeight="1" x14ac:dyDescent="0.3">
      <c r="A30" s="256"/>
      <c r="B30" s="287"/>
      <c r="C30" s="278" t="s">
        <v>439</v>
      </c>
      <c r="D30" s="221"/>
      <c r="E30" s="221"/>
      <c r="F30" s="221"/>
      <c r="G30" s="221"/>
      <c r="H30" s="221"/>
      <c r="I30" s="221"/>
      <c r="J30" s="221"/>
      <c r="K30" s="221"/>
      <c r="L30" s="279"/>
      <c r="M30" s="140"/>
      <c r="N30" s="139"/>
      <c r="O30" s="175"/>
      <c r="P30" s="30"/>
    </row>
    <row r="31" spans="1:20" ht="15.75" customHeight="1" thickBot="1" x14ac:dyDescent="0.35">
      <c r="A31" s="256"/>
      <c r="B31" s="283"/>
      <c r="C31" s="284" t="s">
        <v>440</v>
      </c>
      <c r="D31" s="285"/>
      <c r="E31" s="285"/>
      <c r="F31" s="285"/>
      <c r="G31" s="285"/>
      <c r="H31" s="285"/>
      <c r="I31" s="285"/>
      <c r="J31" s="285"/>
      <c r="K31" s="285"/>
      <c r="L31" s="286"/>
      <c r="M31" s="143"/>
      <c r="N31" s="142"/>
      <c r="O31" s="176"/>
      <c r="P31" s="30"/>
    </row>
    <row r="32" spans="1:20" ht="15.75" customHeight="1" x14ac:dyDescent="0.3">
      <c r="A32" s="256"/>
      <c r="B32" s="282">
        <v>6</v>
      </c>
      <c r="C32" s="293" t="s">
        <v>441</v>
      </c>
      <c r="D32" s="238"/>
      <c r="E32" s="238"/>
      <c r="F32" s="238"/>
      <c r="G32" s="238"/>
      <c r="H32" s="238"/>
      <c r="I32" s="238"/>
      <c r="J32" s="238"/>
      <c r="K32" s="238"/>
      <c r="L32" s="294"/>
      <c r="M32" s="146"/>
      <c r="N32" s="145"/>
      <c r="O32" s="172"/>
      <c r="P32" s="30"/>
    </row>
    <row r="33" spans="1:16" ht="15.75" customHeight="1" x14ac:dyDescent="0.3">
      <c r="A33" s="256"/>
      <c r="B33" s="287"/>
      <c r="C33" s="278" t="s">
        <v>442</v>
      </c>
      <c r="D33" s="221"/>
      <c r="E33" s="221"/>
      <c r="F33" s="221"/>
      <c r="G33" s="221"/>
      <c r="H33" s="221"/>
      <c r="I33" s="221"/>
      <c r="J33" s="221"/>
      <c r="K33" s="221"/>
      <c r="L33" s="279"/>
      <c r="M33" s="140"/>
      <c r="N33" s="139"/>
      <c r="O33" s="175"/>
      <c r="P33" s="30"/>
    </row>
    <row r="34" spans="1:16" ht="15.75" customHeight="1" x14ac:dyDescent="0.3">
      <c r="A34" s="256"/>
      <c r="B34" s="287"/>
      <c r="C34" s="278" t="s">
        <v>443</v>
      </c>
      <c r="D34" s="221"/>
      <c r="E34" s="221"/>
      <c r="F34" s="221"/>
      <c r="G34" s="221"/>
      <c r="H34" s="221"/>
      <c r="I34" s="221"/>
      <c r="J34" s="221"/>
      <c r="K34" s="221"/>
      <c r="L34" s="279"/>
      <c r="M34" s="140"/>
      <c r="N34" s="139"/>
      <c r="O34" s="175"/>
      <c r="P34" s="30"/>
    </row>
    <row r="35" spans="1:16" ht="15.75" customHeight="1" x14ac:dyDescent="0.3">
      <c r="A35" s="256"/>
      <c r="B35" s="287"/>
      <c r="C35" s="278" t="s">
        <v>439</v>
      </c>
      <c r="D35" s="221"/>
      <c r="E35" s="221"/>
      <c r="F35" s="221"/>
      <c r="G35" s="221"/>
      <c r="H35" s="221"/>
      <c r="I35" s="221"/>
      <c r="J35" s="221"/>
      <c r="K35" s="221"/>
      <c r="L35" s="279"/>
      <c r="M35" s="140"/>
      <c r="N35" s="139"/>
      <c r="O35" s="175"/>
      <c r="P35" s="30"/>
    </row>
    <row r="36" spans="1:16" ht="15.75" customHeight="1" thickBot="1" x14ac:dyDescent="0.35">
      <c r="A36" s="256"/>
      <c r="B36" s="292"/>
      <c r="C36" s="284" t="s">
        <v>444</v>
      </c>
      <c r="D36" s="285"/>
      <c r="E36" s="285"/>
      <c r="F36" s="285"/>
      <c r="G36" s="285"/>
      <c r="H36" s="285"/>
      <c r="I36" s="285"/>
      <c r="J36" s="285"/>
      <c r="K36" s="285"/>
      <c r="L36" s="286"/>
      <c r="M36" s="149"/>
      <c r="N36" s="148"/>
      <c r="O36" s="173"/>
      <c r="P36" s="30"/>
    </row>
    <row r="37" spans="1:16" ht="15.75" customHeight="1" x14ac:dyDescent="0.3">
      <c r="A37" s="256"/>
      <c r="B37" s="312">
        <v>7</v>
      </c>
      <c r="C37" s="293" t="s">
        <v>445</v>
      </c>
      <c r="D37" s="238"/>
      <c r="E37" s="238"/>
      <c r="F37" s="238"/>
      <c r="G37" s="238"/>
      <c r="H37" s="238"/>
      <c r="I37" s="238"/>
      <c r="J37" s="238"/>
      <c r="K37" s="238"/>
      <c r="L37" s="294"/>
      <c r="M37" s="137"/>
      <c r="N37" s="136"/>
      <c r="O37" s="174"/>
      <c r="P37" s="30"/>
    </row>
    <row r="38" spans="1:16" ht="15.75" customHeight="1" x14ac:dyDescent="0.3">
      <c r="A38" s="256"/>
      <c r="B38" s="287"/>
      <c r="C38" s="278" t="s">
        <v>446</v>
      </c>
      <c r="D38" s="221"/>
      <c r="E38" s="221"/>
      <c r="F38" s="221"/>
      <c r="G38" s="221"/>
      <c r="H38" s="221"/>
      <c r="I38" s="221"/>
      <c r="J38" s="221"/>
      <c r="K38" s="221"/>
      <c r="L38" s="279"/>
      <c r="M38" s="140"/>
      <c r="N38" s="139"/>
      <c r="O38" s="175"/>
      <c r="P38" s="30"/>
    </row>
    <row r="39" spans="1:16" ht="29.25" customHeight="1" x14ac:dyDescent="0.3">
      <c r="A39" s="256"/>
      <c r="B39" s="283"/>
      <c r="C39" s="280" t="s">
        <v>447</v>
      </c>
      <c r="D39" s="263"/>
      <c r="E39" s="263"/>
      <c r="F39" s="263"/>
      <c r="G39" s="263"/>
      <c r="H39" s="263"/>
      <c r="I39" s="263"/>
      <c r="J39" s="263"/>
      <c r="K39" s="263"/>
      <c r="L39" s="281"/>
      <c r="M39" s="143"/>
      <c r="N39" s="142"/>
      <c r="O39" s="176"/>
      <c r="P39" s="30"/>
    </row>
    <row r="40" spans="1:16" ht="15" customHeight="1" x14ac:dyDescent="0.3">
      <c r="A40" s="256"/>
      <c r="B40" s="283"/>
      <c r="C40" s="278" t="s">
        <v>448</v>
      </c>
      <c r="D40" s="221"/>
      <c r="E40" s="221"/>
      <c r="F40" s="221"/>
      <c r="G40" s="221"/>
      <c r="H40" s="221"/>
      <c r="I40" s="221"/>
      <c r="J40" s="221"/>
      <c r="K40" s="221"/>
      <c r="L40" s="279"/>
      <c r="M40" s="143"/>
      <c r="N40" s="142"/>
      <c r="O40" s="176"/>
      <c r="P40" s="30"/>
    </row>
    <row r="41" spans="1:16" ht="15.75" customHeight="1" thickBot="1" x14ac:dyDescent="0.35">
      <c r="A41" s="256"/>
      <c r="B41" s="283"/>
      <c r="C41" s="284" t="s">
        <v>449</v>
      </c>
      <c r="D41" s="285"/>
      <c r="E41" s="285"/>
      <c r="F41" s="285"/>
      <c r="G41" s="285"/>
      <c r="H41" s="285"/>
      <c r="I41" s="285"/>
      <c r="J41" s="285"/>
      <c r="K41" s="285"/>
      <c r="L41" s="286"/>
      <c r="M41" s="143"/>
      <c r="N41" s="142"/>
      <c r="O41" s="176"/>
      <c r="P41" s="30"/>
    </row>
    <row r="42" spans="1:16" ht="15.75" customHeight="1" x14ac:dyDescent="0.3">
      <c r="A42" s="256"/>
      <c r="B42" s="282">
        <v>8</v>
      </c>
      <c r="C42" s="293" t="s">
        <v>450</v>
      </c>
      <c r="D42" s="238"/>
      <c r="E42" s="238"/>
      <c r="F42" s="238"/>
      <c r="G42" s="238"/>
      <c r="H42" s="238"/>
      <c r="I42" s="238"/>
      <c r="J42" s="238"/>
      <c r="K42" s="238"/>
      <c r="L42" s="294"/>
      <c r="M42" s="146"/>
      <c r="N42" s="145"/>
      <c r="O42" s="172"/>
      <c r="P42" s="30"/>
    </row>
    <row r="43" spans="1:16" ht="17.25" customHeight="1" x14ac:dyDescent="0.3">
      <c r="A43" s="256"/>
      <c r="B43" s="287"/>
      <c r="C43" s="278" t="s">
        <v>451</v>
      </c>
      <c r="D43" s="221"/>
      <c r="E43" s="221"/>
      <c r="F43" s="221"/>
      <c r="G43" s="221"/>
      <c r="H43" s="221"/>
      <c r="I43" s="221"/>
      <c r="J43" s="221"/>
      <c r="K43" s="221"/>
      <c r="L43" s="279"/>
      <c r="M43" s="140"/>
      <c r="N43" s="139"/>
      <c r="O43" s="175"/>
      <c r="P43" s="30"/>
    </row>
    <row r="44" spans="1:16" ht="17.25" customHeight="1" x14ac:dyDescent="0.3">
      <c r="A44" s="256"/>
      <c r="B44" s="287"/>
      <c r="C44" s="278" t="s">
        <v>452</v>
      </c>
      <c r="D44" s="221"/>
      <c r="E44" s="221"/>
      <c r="F44" s="221"/>
      <c r="G44" s="221"/>
      <c r="H44" s="221"/>
      <c r="I44" s="221"/>
      <c r="J44" s="221"/>
      <c r="K44" s="221"/>
      <c r="L44" s="279"/>
      <c r="M44" s="140"/>
      <c r="N44" s="139"/>
      <c r="O44" s="175"/>
      <c r="P44" s="30"/>
    </row>
    <row r="45" spans="1:16" ht="15.75" customHeight="1" x14ac:dyDescent="0.3">
      <c r="A45" s="256"/>
      <c r="B45" s="287"/>
      <c r="C45" s="278" t="s">
        <v>453</v>
      </c>
      <c r="D45" s="221"/>
      <c r="E45" s="221"/>
      <c r="F45" s="221"/>
      <c r="G45" s="221"/>
      <c r="H45" s="221"/>
      <c r="I45" s="221"/>
      <c r="J45" s="221"/>
      <c r="K45" s="221"/>
      <c r="L45" s="279"/>
      <c r="M45" s="140"/>
      <c r="N45" s="139"/>
      <c r="O45" s="175"/>
      <c r="P45" s="30"/>
    </row>
    <row r="46" spans="1:16" ht="16.5" customHeight="1" thickBot="1" x14ac:dyDescent="0.35">
      <c r="A46" s="256"/>
      <c r="B46" s="283"/>
      <c r="C46" s="284" t="s">
        <v>454</v>
      </c>
      <c r="D46" s="285"/>
      <c r="E46" s="285"/>
      <c r="F46" s="285"/>
      <c r="G46" s="285"/>
      <c r="H46" s="285"/>
      <c r="I46" s="285"/>
      <c r="J46" s="285"/>
      <c r="K46" s="285"/>
      <c r="L46" s="286"/>
      <c r="M46" s="143"/>
      <c r="N46" s="142"/>
      <c r="O46" s="176"/>
      <c r="P46" s="30"/>
    </row>
    <row r="47" spans="1:16" ht="16.5" customHeight="1" x14ac:dyDescent="0.3">
      <c r="A47" s="256"/>
      <c r="B47" s="282">
        <v>9</v>
      </c>
      <c r="C47" s="293" t="s">
        <v>455</v>
      </c>
      <c r="D47" s="238"/>
      <c r="E47" s="238"/>
      <c r="F47" s="238"/>
      <c r="G47" s="238"/>
      <c r="H47" s="238"/>
      <c r="I47" s="238"/>
      <c r="J47" s="238"/>
      <c r="K47" s="238"/>
      <c r="L47" s="294"/>
      <c r="M47" s="146"/>
      <c r="N47" s="145"/>
      <c r="O47" s="172"/>
      <c r="P47" s="30"/>
    </row>
    <row r="48" spans="1:16" ht="16.5" customHeight="1" x14ac:dyDescent="0.3">
      <c r="A48" s="256"/>
      <c r="B48" s="287"/>
      <c r="C48" s="278" t="s">
        <v>456</v>
      </c>
      <c r="D48" s="221"/>
      <c r="E48" s="221"/>
      <c r="F48" s="221"/>
      <c r="G48" s="221"/>
      <c r="H48" s="221"/>
      <c r="I48" s="221"/>
      <c r="J48" s="221"/>
      <c r="K48" s="221"/>
      <c r="L48" s="279"/>
      <c r="M48" s="140"/>
      <c r="N48" s="139"/>
      <c r="O48" s="175"/>
      <c r="P48" s="30"/>
    </row>
    <row r="49" spans="1:16" ht="16.5" customHeight="1" x14ac:dyDescent="0.3">
      <c r="A49" s="256"/>
      <c r="B49" s="287"/>
      <c r="C49" s="278" t="s">
        <v>457</v>
      </c>
      <c r="D49" s="221"/>
      <c r="E49" s="221"/>
      <c r="F49" s="221"/>
      <c r="G49" s="221"/>
      <c r="H49" s="221"/>
      <c r="I49" s="221"/>
      <c r="J49" s="221"/>
      <c r="K49" s="221"/>
      <c r="L49" s="279"/>
      <c r="M49" s="140"/>
      <c r="N49" s="139"/>
      <c r="O49" s="175"/>
      <c r="P49" s="30"/>
    </row>
    <row r="50" spans="1:16" ht="16.5" customHeight="1" x14ac:dyDescent="0.3">
      <c r="A50" s="256"/>
      <c r="B50" s="287"/>
      <c r="C50" s="278" t="s">
        <v>458</v>
      </c>
      <c r="D50" s="221"/>
      <c r="E50" s="221"/>
      <c r="F50" s="221"/>
      <c r="G50" s="221"/>
      <c r="H50" s="221"/>
      <c r="I50" s="221"/>
      <c r="J50" s="221"/>
      <c r="K50" s="221"/>
      <c r="L50" s="279"/>
      <c r="M50" s="140"/>
      <c r="N50" s="139"/>
      <c r="O50" s="175"/>
      <c r="P50" s="30"/>
    </row>
    <row r="51" spans="1:16" ht="16.5" customHeight="1" x14ac:dyDescent="0.3">
      <c r="A51" s="256"/>
      <c r="B51" s="287"/>
      <c r="C51" s="278" t="s">
        <v>467</v>
      </c>
      <c r="D51" s="221"/>
      <c r="E51" s="221"/>
      <c r="F51" s="221"/>
      <c r="G51" s="221"/>
      <c r="H51" s="221"/>
      <c r="I51" s="221"/>
      <c r="J51" s="221"/>
      <c r="K51" s="221"/>
      <c r="L51" s="279"/>
      <c r="M51" s="140"/>
      <c r="N51" s="139"/>
      <c r="O51" s="175"/>
      <c r="P51" s="30"/>
    </row>
    <row r="52" spans="1:16" ht="33" customHeight="1" thickBot="1" x14ac:dyDescent="0.35">
      <c r="A52" s="256"/>
      <c r="B52" s="292"/>
      <c r="C52" s="313" t="s">
        <v>459</v>
      </c>
      <c r="D52" s="313"/>
      <c r="E52" s="313"/>
      <c r="F52" s="313"/>
      <c r="G52" s="313"/>
      <c r="H52" s="313"/>
      <c r="I52" s="313"/>
      <c r="J52" s="313"/>
      <c r="K52" s="313"/>
      <c r="L52" s="313"/>
      <c r="M52" s="149"/>
      <c r="N52" s="148"/>
      <c r="O52" s="173"/>
      <c r="P52" s="30"/>
    </row>
    <row r="53" spans="1:16" ht="17.25" customHeight="1" x14ac:dyDescent="0.3">
      <c r="A53" s="256"/>
      <c r="B53" s="312">
        <v>10</v>
      </c>
      <c r="C53" s="293" t="s">
        <v>460</v>
      </c>
      <c r="D53" s="238"/>
      <c r="E53" s="238"/>
      <c r="F53" s="238"/>
      <c r="G53" s="238"/>
      <c r="H53" s="238"/>
      <c r="I53" s="238"/>
      <c r="J53" s="238"/>
      <c r="K53" s="238"/>
      <c r="L53" s="294"/>
      <c r="M53" s="137"/>
      <c r="N53" s="136"/>
      <c r="O53" s="174"/>
      <c r="P53" s="30"/>
    </row>
    <row r="54" spans="1:16" ht="17.25" customHeight="1" x14ac:dyDescent="0.3">
      <c r="A54" s="256"/>
      <c r="B54" s="301"/>
      <c r="C54" s="278" t="s">
        <v>461</v>
      </c>
      <c r="D54" s="221"/>
      <c r="E54" s="221"/>
      <c r="F54" s="221"/>
      <c r="G54" s="221"/>
      <c r="H54" s="221"/>
      <c r="I54" s="221"/>
      <c r="J54" s="221"/>
      <c r="K54" s="221"/>
      <c r="L54" s="279"/>
      <c r="M54" s="152"/>
      <c r="N54" s="151"/>
      <c r="O54" s="171"/>
      <c r="P54" s="30"/>
    </row>
    <row r="55" spans="1:16" ht="32.25" customHeight="1" thickBot="1" x14ac:dyDescent="0.35">
      <c r="A55" s="256"/>
      <c r="B55" s="283"/>
      <c r="C55" s="277" t="s">
        <v>462</v>
      </c>
      <c r="D55" s="277"/>
      <c r="E55" s="277"/>
      <c r="F55" s="277"/>
      <c r="G55" s="277"/>
      <c r="H55" s="277"/>
      <c r="I55" s="277"/>
      <c r="J55" s="277"/>
      <c r="K55" s="277"/>
      <c r="L55" s="277"/>
      <c r="M55" s="143"/>
      <c r="N55" s="142"/>
      <c r="O55" s="176"/>
      <c r="P55" s="30"/>
    </row>
    <row r="56" spans="1:16" ht="13.9" customHeight="1" x14ac:dyDescent="0.3">
      <c r="A56" s="256"/>
      <c r="B56" s="282">
        <v>11</v>
      </c>
      <c r="C56" s="290" t="s">
        <v>463</v>
      </c>
      <c r="D56" s="210"/>
      <c r="E56" s="210"/>
      <c r="F56" s="210"/>
      <c r="G56" s="210"/>
      <c r="H56" s="210"/>
      <c r="I56" s="210"/>
      <c r="J56" s="210"/>
      <c r="K56" s="210"/>
      <c r="L56" s="291"/>
      <c r="M56" s="146"/>
      <c r="N56" s="145"/>
      <c r="O56" s="172"/>
      <c r="P56" s="30"/>
    </row>
    <row r="57" spans="1:16" ht="13.9" customHeight="1" x14ac:dyDescent="0.3">
      <c r="A57" s="256"/>
      <c r="B57" s="312"/>
      <c r="C57" s="278" t="s">
        <v>464</v>
      </c>
      <c r="D57" s="221"/>
      <c r="E57" s="221"/>
      <c r="F57" s="221"/>
      <c r="G57" s="221"/>
      <c r="H57" s="221"/>
      <c r="I57" s="221"/>
      <c r="J57" s="221"/>
      <c r="K57" s="221"/>
      <c r="L57" s="279"/>
      <c r="M57" s="137"/>
      <c r="N57" s="136"/>
      <c r="O57" s="174"/>
      <c r="P57" s="30"/>
    </row>
    <row r="58" spans="1:16" ht="13.9" customHeight="1" x14ac:dyDescent="0.3">
      <c r="A58" s="256"/>
      <c r="B58" s="312"/>
      <c r="C58" s="278" t="s">
        <v>465</v>
      </c>
      <c r="D58" s="221"/>
      <c r="E58" s="221"/>
      <c r="F58" s="221"/>
      <c r="G58" s="221"/>
      <c r="H58" s="221"/>
      <c r="I58" s="221"/>
      <c r="J58" s="221"/>
      <c r="K58" s="221"/>
      <c r="L58" s="279"/>
      <c r="M58" s="137"/>
      <c r="N58" s="136"/>
      <c r="O58" s="174"/>
      <c r="P58" s="30"/>
    </row>
    <row r="59" spans="1:16" ht="13.9" customHeight="1" x14ac:dyDescent="0.3">
      <c r="A59" s="256"/>
      <c r="B59" s="312"/>
      <c r="C59" s="278" t="s">
        <v>466</v>
      </c>
      <c r="D59" s="221"/>
      <c r="E59" s="221"/>
      <c r="F59" s="221"/>
      <c r="G59" s="221"/>
      <c r="H59" s="221"/>
      <c r="I59" s="221"/>
      <c r="J59" s="221"/>
      <c r="K59" s="221"/>
      <c r="L59" s="279"/>
      <c r="M59" s="137"/>
      <c r="N59" s="136"/>
      <c r="O59" s="174"/>
      <c r="P59" s="30"/>
    </row>
    <row r="60" spans="1:16" ht="13.9" customHeight="1" x14ac:dyDescent="0.3">
      <c r="A60" s="256"/>
      <c r="B60" s="287"/>
      <c r="C60" s="278" t="s">
        <v>468</v>
      </c>
      <c r="D60" s="221"/>
      <c r="E60" s="221"/>
      <c r="F60" s="221"/>
      <c r="G60" s="221"/>
      <c r="H60" s="221"/>
      <c r="I60" s="221"/>
      <c r="J60" s="221"/>
      <c r="K60" s="221"/>
      <c r="L60" s="279"/>
      <c r="M60" s="140"/>
      <c r="N60" s="139"/>
      <c r="O60" s="175"/>
      <c r="P60" s="30"/>
    </row>
    <row r="61" spans="1:16" ht="30" customHeight="1" thickBot="1" x14ac:dyDescent="0.35">
      <c r="A61" s="256"/>
      <c r="B61" s="292"/>
      <c r="C61" s="313" t="s">
        <v>469</v>
      </c>
      <c r="D61" s="313"/>
      <c r="E61" s="313"/>
      <c r="F61" s="313"/>
      <c r="G61" s="313"/>
      <c r="H61" s="313"/>
      <c r="I61" s="313"/>
      <c r="J61" s="313"/>
      <c r="K61" s="313"/>
      <c r="L61" s="313"/>
      <c r="M61" s="149"/>
      <c r="N61" s="148"/>
      <c r="O61" s="173"/>
      <c r="P61" s="30"/>
    </row>
    <row r="62" spans="1:16" ht="29.25" customHeight="1" x14ac:dyDescent="0.3">
      <c r="A62" s="256"/>
      <c r="B62" s="282">
        <v>12</v>
      </c>
      <c r="C62" s="295" t="s">
        <v>470</v>
      </c>
      <c r="D62" s="295"/>
      <c r="E62" s="295"/>
      <c r="F62" s="295"/>
      <c r="G62" s="295"/>
      <c r="H62" s="295"/>
      <c r="I62" s="295"/>
      <c r="J62" s="295"/>
      <c r="K62" s="295"/>
      <c r="L62" s="295"/>
      <c r="M62" s="146"/>
      <c r="N62" s="145"/>
      <c r="O62" s="172"/>
      <c r="P62" s="30"/>
    </row>
    <row r="63" spans="1:16" ht="16.5" customHeight="1" x14ac:dyDescent="0.3">
      <c r="A63" s="34"/>
      <c r="B63" s="287"/>
      <c r="C63" s="278" t="s">
        <v>471</v>
      </c>
      <c r="D63" s="221"/>
      <c r="E63" s="221"/>
      <c r="F63" s="221"/>
      <c r="G63" s="221"/>
      <c r="H63" s="221"/>
      <c r="I63" s="221"/>
      <c r="J63" s="221"/>
      <c r="K63" s="221"/>
      <c r="L63" s="279"/>
      <c r="M63" s="140"/>
      <c r="N63" s="139"/>
      <c r="O63" s="175"/>
      <c r="P63" s="30"/>
    </row>
    <row r="64" spans="1:16" ht="16.5" customHeight="1" x14ac:dyDescent="0.3">
      <c r="A64" s="34"/>
      <c r="B64" s="287"/>
      <c r="C64" s="316" t="s">
        <v>472</v>
      </c>
      <c r="D64" s="317"/>
      <c r="E64" s="317"/>
      <c r="F64" s="317"/>
      <c r="G64" s="317"/>
      <c r="H64" s="317"/>
      <c r="I64" s="317"/>
      <c r="J64" s="317"/>
      <c r="K64" s="317"/>
      <c r="L64" s="318"/>
      <c r="M64" s="140"/>
      <c r="N64" s="139"/>
      <c r="O64" s="175"/>
      <c r="P64" s="30"/>
    </row>
    <row r="65" spans="1:16" ht="16.5" customHeight="1" x14ac:dyDescent="0.3">
      <c r="A65" s="34"/>
      <c r="B65" s="287"/>
      <c r="C65" s="278" t="s">
        <v>473</v>
      </c>
      <c r="D65" s="221"/>
      <c r="E65" s="221"/>
      <c r="F65" s="221"/>
      <c r="G65" s="221"/>
      <c r="H65" s="221"/>
      <c r="I65" s="221"/>
      <c r="J65" s="221"/>
      <c r="K65" s="221"/>
      <c r="L65" s="279"/>
      <c r="M65" s="140"/>
      <c r="N65" s="139"/>
      <c r="O65" s="175"/>
      <c r="P65" s="30"/>
    </row>
    <row r="66" spans="1:16" ht="16.5" customHeight="1" x14ac:dyDescent="0.3">
      <c r="A66" s="34"/>
      <c r="B66" s="287"/>
      <c r="C66" s="316" t="s">
        <v>474</v>
      </c>
      <c r="D66" s="317"/>
      <c r="E66" s="317"/>
      <c r="F66" s="317"/>
      <c r="G66" s="317"/>
      <c r="H66" s="317"/>
      <c r="I66" s="317"/>
      <c r="J66" s="317"/>
      <c r="K66" s="317"/>
      <c r="L66" s="318"/>
      <c r="M66" s="140"/>
      <c r="N66" s="139"/>
      <c r="O66" s="175"/>
      <c r="P66" s="30"/>
    </row>
    <row r="67" spans="1:16" ht="16.5" customHeight="1" x14ac:dyDescent="0.3">
      <c r="A67" s="34"/>
      <c r="B67" s="287"/>
      <c r="C67" s="316" t="s">
        <v>475</v>
      </c>
      <c r="D67" s="317"/>
      <c r="E67" s="317"/>
      <c r="F67" s="317"/>
      <c r="G67" s="317"/>
      <c r="H67" s="317"/>
      <c r="I67" s="317"/>
      <c r="J67" s="317"/>
      <c r="K67" s="317"/>
      <c r="L67" s="318"/>
      <c r="M67" s="140"/>
      <c r="N67" s="139"/>
      <c r="O67" s="175"/>
      <c r="P67" s="30"/>
    </row>
    <row r="68" spans="1:16" ht="15" customHeight="1" thickBot="1" x14ac:dyDescent="0.35">
      <c r="A68" s="34"/>
      <c r="B68" s="292"/>
      <c r="C68" s="314" t="s">
        <v>476</v>
      </c>
      <c r="D68" s="257"/>
      <c r="E68" s="257"/>
      <c r="F68" s="257"/>
      <c r="G68" s="257"/>
      <c r="H68" s="257"/>
      <c r="I68" s="257"/>
      <c r="J68" s="257"/>
      <c r="K68" s="257"/>
      <c r="L68" s="315"/>
      <c r="M68" s="149"/>
      <c r="N68" s="148"/>
      <c r="O68" s="173"/>
      <c r="P68" s="30"/>
    </row>
    <row r="70" spans="1:16" ht="14.5" thickBot="1" x14ac:dyDescent="0.35"/>
    <row r="71" spans="1:16" x14ac:dyDescent="0.3">
      <c r="A71" s="228" t="s">
        <v>18</v>
      </c>
      <c r="B71" s="229"/>
      <c r="C71" s="229"/>
      <c r="D71" s="229"/>
      <c r="E71" s="229"/>
      <c r="F71" s="229"/>
      <c r="G71" s="229"/>
      <c r="H71" s="229"/>
      <c r="I71" s="229"/>
      <c r="J71" s="229"/>
      <c r="K71" s="229"/>
      <c r="L71" s="229"/>
      <c r="M71" s="229"/>
      <c r="N71" s="229"/>
      <c r="O71" s="230"/>
    </row>
    <row r="72" spans="1:16" x14ac:dyDescent="0.3">
      <c r="A72" s="231"/>
      <c r="B72" s="232"/>
      <c r="C72" s="232"/>
      <c r="D72" s="232"/>
      <c r="E72" s="232"/>
      <c r="F72" s="232"/>
      <c r="G72" s="232"/>
      <c r="H72" s="232"/>
      <c r="I72" s="232"/>
      <c r="J72" s="232"/>
      <c r="K72" s="232"/>
      <c r="L72" s="232"/>
      <c r="M72" s="232"/>
      <c r="N72" s="232"/>
      <c r="O72" s="233"/>
    </row>
    <row r="73" spans="1:16" x14ac:dyDescent="0.3">
      <c r="A73" s="231"/>
      <c r="B73" s="232"/>
      <c r="C73" s="232"/>
      <c r="D73" s="232"/>
      <c r="E73" s="232"/>
      <c r="F73" s="232"/>
      <c r="G73" s="232"/>
      <c r="H73" s="232"/>
      <c r="I73" s="232"/>
      <c r="J73" s="232"/>
      <c r="K73" s="232"/>
      <c r="L73" s="232"/>
      <c r="M73" s="232"/>
      <c r="N73" s="232"/>
      <c r="O73" s="233"/>
    </row>
    <row r="74" spans="1:16" ht="14.5" thickBot="1" x14ac:dyDescent="0.35">
      <c r="A74" s="234"/>
      <c r="B74" s="235"/>
      <c r="C74" s="235"/>
      <c r="D74" s="235"/>
      <c r="E74" s="235"/>
      <c r="F74" s="235"/>
      <c r="G74" s="235"/>
      <c r="H74" s="235"/>
      <c r="I74" s="235"/>
      <c r="J74" s="235"/>
      <c r="K74" s="235"/>
      <c r="L74" s="235"/>
      <c r="M74" s="235"/>
      <c r="N74" s="235"/>
      <c r="O74" s="236"/>
    </row>
    <row r="75" spans="1:16" x14ac:dyDescent="0.3">
      <c r="G75" s="22"/>
      <c r="H75" s="22"/>
      <c r="I75" s="22"/>
      <c r="J75" s="22"/>
    </row>
    <row r="76" spans="1:16" x14ac:dyDescent="0.3">
      <c r="A76" s="116" t="s">
        <v>75</v>
      </c>
      <c r="B76" s="116"/>
      <c r="C76" s="116"/>
      <c r="D76" s="116"/>
      <c r="H76" s="22"/>
      <c r="J76" s="22"/>
    </row>
    <row r="77" spans="1:16" x14ac:dyDescent="0.3">
      <c r="A77" s="220" t="s">
        <v>76</v>
      </c>
      <c r="B77" s="220"/>
      <c r="C77" s="220"/>
      <c r="D77" s="220"/>
      <c r="K77" s="23"/>
      <c r="L77" s="23"/>
      <c r="M77" s="23"/>
      <c r="N77" s="23"/>
    </row>
    <row r="78" spans="1:16" x14ac:dyDescent="0.3">
      <c r="A78" s="220" t="s">
        <v>77</v>
      </c>
      <c r="B78" s="220"/>
      <c r="C78" s="220"/>
      <c r="D78" s="220"/>
    </row>
    <row r="81" spans="1:1" x14ac:dyDescent="0.3">
      <c r="A81" s="32"/>
    </row>
  </sheetData>
  <sheetProtection algorithmName="SHA-512" hashValue="qAHCRhHVrPftMVMVPy06vG65KJIvMIwhcgQPawV7GNVEf6+lT4OB3FB380p8ktNyfya9PJc0kbUFRhFpDdRPsw==" saltValue="fZVDEOHQhZwuY0Uc0JTaEw==" spinCount="100000" sheet="1" objects="1" scenarios="1"/>
  <mergeCells count="77">
    <mergeCell ref="K15:O15"/>
    <mergeCell ref="I12:J14"/>
    <mergeCell ref="F2:O2"/>
    <mergeCell ref="F3:O4"/>
    <mergeCell ref="K12:O12"/>
    <mergeCell ref="K13:O13"/>
    <mergeCell ref="K14:O14"/>
    <mergeCell ref="C17:L17"/>
    <mergeCell ref="A18:A62"/>
    <mergeCell ref="C18:L18"/>
    <mergeCell ref="C19:L19"/>
    <mergeCell ref="C20:L20"/>
    <mergeCell ref="B22:B26"/>
    <mergeCell ref="B32:B36"/>
    <mergeCell ref="C32:L32"/>
    <mergeCell ref="C33:L33"/>
    <mergeCell ref="C34:L34"/>
    <mergeCell ref="C36:L36"/>
    <mergeCell ref="C22:L22"/>
    <mergeCell ref="C26:L26"/>
    <mergeCell ref="B27:B31"/>
    <mergeCell ref="C27:L27"/>
    <mergeCell ref="C31:L31"/>
    <mergeCell ref="B42:B46"/>
    <mergeCell ref="C42:L42"/>
    <mergeCell ref="C43:L43"/>
    <mergeCell ref="C44:L44"/>
    <mergeCell ref="C45:L45"/>
    <mergeCell ref="C46:L46"/>
    <mergeCell ref="B37:B41"/>
    <mergeCell ref="C37:L37"/>
    <mergeCell ref="C38:L38"/>
    <mergeCell ref="C39:L39"/>
    <mergeCell ref="C41:L41"/>
    <mergeCell ref="C40:L40"/>
    <mergeCell ref="B47:B52"/>
    <mergeCell ref="C47:L47"/>
    <mergeCell ref="C52:L52"/>
    <mergeCell ref="B53:B55"/>
    <mergeCell ref="C53:L53"/>
    <mergeCell ref="C55:L55"/>
    <mergeCell ref="C54:L54"/>
    <mergeCell ref="C48:L48"/>
    <mergeCell ref="C49:L49"/>
    <mergeCell ref="C50:L50"/>
    <mergeCell ref="C51:L51"/>
    <mergeCell ref="B56:B61"/>
    <mergeCell ref="C56:L56"/>
    <mergeCell ref="C60:L60"/>
    <mergeCell ref="C61:L61"/>
    <mergeCell ref="B62:B68"/>
    <mergeCell ref="C62:L62"/>
    <mergeCell ref="C68:L68"/>
    <mergeCell ref="C57:L57"/>
    <mergeCell ref="C58:L58"/>
    <mergeCell ref="C59:L59"/>
    <mergeCell ref="C63:L63"/>
    <mergeCell ref="C64:L64"/>
    <mergeCell ref="C65:L65"/>
    <mergeCell ref="C66:L66"/>
    <mergeCell ref="C67:L67"/>
    <mergeCell ref="A77:D77"/>
    <mergeCell ref="A78:D78"/>
    <mergeCell ref="A7:B7"/>
    <mergeCell ref="A10:B10"/>
    <mergeCell ref="A12:A13"/>
    <mergeCell ref="B12:G13"/>
    <mergeCell ref="A71:O74"/>
    <mergeCell ref="C21:L21"/>
    <mergeCell ref="B20:B21"/>
    <mergeCell ref="C23:L23"/>
    <mergeCell ref="C24:L24"/>
    <mergeCell ref="C25:L25"/>
    <mergeCell ref="C28:L28"/>
    <mergeCell ref="C29:L29"/>
    <mergeCell ref="C30:L30"/>
    <mergeCell ref="C35:L35"/>
  </mergeCells>
  <conditionalFormatting sqref="C18:L68">
    <cfRule type="expression" dxfId="262" priority="1" stopIfTrue="1">
      <formula>N18="X"</formula>
    </cfRule>
    <cfRule type="expression" dxfId="261" priority="2" stopIfTrue="1">
      <formula>AND(N18&lt;&gt;"",N18=0)</formula>
    </cfRule>
    <cfRule type="expression" dxfId="260" priority="3" stopIfTrue="1">
      <formula>N18=1</formula>
    </cfRule>
    <cfRule type="expression" dxfId="259" priority="4" stopIfTrue="1">
      <formula>AND(M18=1,N18="x")</formula>
    </cfRule>
    <cfRule type="expression" dxfId="258" priority="5" stopIfTrue="1">
      <formula>AND(M18="x",N18&lt;&gt;"",N18=0)</formula>
    </cfRule>
    <cfRule type="expression" dxfId="257" priority="6" stopIfTrue="1">
      <formula>AND(M18="x",N18=1)</formula>
    </cfRule>
    <cfRule type="expression" dxfId="256" priority="7" stopIfTrue="1">
      <formula>AND(M18&lt;&gt;"",M18=0,N18=1)</formula>
    </cfRule>
    <cfRule type="expression" dxfId="255" priority="8" stopIfTrue="1">
      <formula>AND(M18=0,M18&lt;&gt;"")</formula>
    </cfRule>
    <cfRule type="expression" dxfId="254" priority="9" stopIfTrue="1">
      <formula>M18="x"</formula>
    </cfRule>
    <cfRule type="expression" dxfId="253" priority="10" stopIfTrue="1">
      <formula>AND(M18=1,N18=0,N18&lt;&gt;"")</formula>
    </cfRule>
    <cfRule type="expression" dxfId="252" priority="11" stopIfTrue="1">
      <formula>M18=1</formula>
    </cfRule>
  </conditionalFormatting>
  <pageMargins left="0.7" right="0.7" top="0.75" bottom="0.75" header="0.3" footer="0.3"/>
  <pageSetup orientation="portrait" horizontalDpi="300" verticalDpi="300"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T46"/>
  <sheetViews>
    <sheetView topLeftCell="C4" zoomScaleNormal="100" workbookViewId="0">
      <selection activeCell="C21" sqref="C21:L21"/>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4531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50</v>
      </c>
      <c r="B6" s="106" t="s">
        <v>49</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f>
        <v>0</v>
      </c>
      <c r="D8" s="59">
        <f>SUM(M19:M20)</f>
        <v>0</v>
      </c>
      <c r="E8" s="59">
        <f>SUM(M21)</f>
        <v>0</v>
      </c>
      <c r="F8" s="59">
        <f>SUM(M22:M23)</f>
        <v>0</v>
      </c>
      <c r="G8" s="59">
        <f>SUM(M24)</f>
        <v>0</v>
      </c>
      <c r="H8" s="59">
        <f>SUM(M25)</f>
        <v>0</v>
      </c>
      <c r="I8" s="59">
        <f>SUM(M26)</f>
        <v>0</v>
      </c>
      <c r="J8" s="59">
        <f>SUM(M27)</f>
        <v>0</v>
      </c>
      <c r="K8" s="59">
        <f>SUM(M28)</f>
        <v>0</v>
      </c>
      <c r="L8" s="59">
        <f>SUM(M29:M30)</f>
        <v>0</v>
      </c>
      <c r="M8" s="59">
        <f>SUM(M31:M32)</f>
        <v>0</v>
      </c>
      <c r="N8" s="203">
        <f>SUM(M33)</f>
        <v>0</v>
      </c>
      <c r="O8" s="72">
        <f>SUM(C8:N8)</f>
        <v>0</v>
      </c>
    </row>
    <row r="9" spans="1:17" ht="14.5" thickBot="1" x14ac:dyDescent="0.35">
      <c r="A9" s="65" t="s">
        <v>4</v>
      </c>
      <c r="B9" s="118"/>
      <c r="C9" s="67">
        <f>SUM(N18)</f>
        <v>0</v>
      </c>
      <c r="D9" s="51">
        <f>SUM(N19:N20)</f>
        <v>0</v>
      </c>
      <c r="E9" s="51">
        <f>SUM(N21)</f>
        <v>0</v>
      </c>
      <c r="F9" s="51">
        <f>SUM(N22:N23)</f>
        <v>0</v>
      </c>
      <c r="G9" s="51">
        <f>SUM(N24)</f>
        <v>0</v>
      </c>
      <c r="H9" s="51">
        <f>SUM(N25)</f>
        <v>0</v>
      </c>
      <c r="I9" s="51">
        <f>SUM(N26)</f>
        <v>0</v>
      </c>
      <c r="J9" s="51">
        <f>SUM(N27)</f>
        <v>0</v>
      </c>
      <c r="K9" s="51">
        <f>SUM(N28)</f>
        <v>0</v>
      </c>
      <c r="L9" s="51">
        <f>SUM(N29:N30)</f>
        <v>0</v>
      </c>
      <c r="M9" s="51">
        <f>SUM(N31:N32)</f>
        <v>0</v>
      </c>
      <c r="N9" s="204">
        <f>SUM(N33)</f>
        <v>0</v>
      </c>
      <c r="O9" s="57">
        <f>SUM(C9:N9)</f>
        <v>0</v>
      </c>
    </row>
    <row r="10" spans="1:17" ht="14.5" thickBot="1" x14ac:dyDescent="0.35">
      <c r="A10" s="242" t="s">
        <v>44</v>
      </c>
      <c r="B10" s="243"/>
      <c r="C10" s="68">
        <f>COUNTA(C18:L18)</f>
        <v>1</v>
      </c>
      <c r="D10" s="53">
        <f>COUNTA(C19:L20)</f>
        <v>2</v>
      </c>
      <c r="E10" s="53">
        <f>COUNTA(C21:L21)</f>
        <v>1</v>
      </c>
      <c r="F10" s="53">
        <f>COUNTA(C22:L23)</f>
        <v>2</v>
      </c>
      <c r="G10" s="53">
        <f>COUNTA(C24)</f>
        <v>1</v>
      </c>
      <c r="H10" s="53">
        <f>COUNTA(C25)</f>
        <v>1</v>
      </c>
      <c r="I10" s="53">
        <f>COUNTA(C26)</f>
        <v>1</v>
      </c>
      <c r="J10" s="53">
        <f>COUNTA(C27)</f>
        <v>1</v>
      </c>
      <c r="K10" s="53">
        <f>COUNTA(C28)</f>
        <v>1</v>
      </c>
      <c r="L10" s="53">
        <f>COUNTA(C29:L30)</f>
        <v>2</v>
      </c>
      <c r="M10" s="53">
        <f>COUNTA(C31:L32)</f>
        <v>2</v>
      </c>
      <c r="N10" s="56">
        <f>COUNTA(C33)</f>
        <v>1</v>
      </c>
      <c r="O10" s="58">
        <f>SUM(C10:N10)</f>
        <v>16</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1.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thickBot="1" x14ac:dyDescent="0.35">
      <c r="A18" s="255" t="s">
        <v>26</v>
      </c>
      <c r="B18" s="179">
        <v>1</v>
      </c>
      <c r="C18" s="290" t="s">
        <v>411</v>
      </c>
      <c r="D18" s="210"/>
      <c r="E18" s="210"/>
      <c r="F18" s="210"/>
      <c r="G18" s="210"/>
      <c r="H18" s="210"/>
      <c r="I18" s="210"/>
      <c r="J18" s="210"/>
      <c r="K18" s="210"/>
      <c r="L18" s="291"/>
      <c r="M18" s="146"/>
      <c r="N18" s="145"/>
      <c r="O18" s="172"/>
      <c r="T18" s="29"/>
    </row>
    <row r="19" spans="1:20" ht="15" customHeight="1" x14ac:dyDescent="0.3">
      <c r="A19" s="256"/>
      <c r="B19" s="307">
        <v>2</v>
      </c>
      <c r="C19" s="293" t="s">
        <v>412</v>
      </c>
      <c r="D19" s="238"/>
      <c r="E19" s="238"/>
      <c r="F19" s="238"/>
      <c r="G19" s="238"/>
      <c r="H19" s="238"/>
      <c r="I19" s="238"/>
      <c r="J19" s="238"/>
      <c r="K19" s="238"/>
      <c r="L19" s="294"/>
      <c r="M19" s="137"/>
      <c r="N19" s="136"/>
      <c r="O19" s="174"/>
      <c r="T19" s="29"/>
    </row>
    <row r="20" spans="1:20" ht="29.25" customHeight="1" thickBot="1" x14ac:dyDescent="0.35">
      <c r="A20" s="256"/>
      <c r="B20" s="308"/>
      <c r="C20" s="320" t="s">
        <v>413</v>
      </c>
      <c r="D20" s="259"/>
      <c r="E20" s="259"/>
      <c r="F20" s="259"/>
      <c r="G20" s="259"/>
      <c r="H20" s="259"/>
      <c r="I20" s="259"/>
      <c r="J20" s="259"/>
      <c r="K20" s="259"/>
      <c r="L20" s="321"/>
      <c r="M20" s="152"/>
      <c r="N20" s="151"/>
      <c r="O20" s="171"/>
      <c r="T20" s="29"/>
    </row>
    <row r="21" spans="1:20" ht="18.75" customHeight="1" thickBot="1" x14ac:dyDescent="0.35">
      <c r="A21" s="256"/>
      <c r="B21" s="180">
        <v>3</v>
      </c>
      <c r="C21" s="284" t="s">
        <v>414</v>
      </c>
      <c r="D21" s="285"/>
      <c r="E21" s="285"/>
      <c r="F21" s="285"/>
      <c r="G21" s="285"/>
      <c r="H21" s="285"/>
      <c r="I21" s="285"/>
      <c r="J21" s="285"/>
      <c r="K21" s="285"/>
      <c r="L21" s="286"/>
      <c r="M21" s="199"/>
      <c r="N21" s="195"/>
      <c r="O21" s="205"/>
      <c r="P21" s="30"/>
    </row>
    <row r="22" spans="1:20" ht="29.5" customHeight="1" x14ac:dyDescent="0.3">
      <c r="A22" s="256"/>
      <c r="B22" s="307">
        <v>4</v>
      </c>
      <c r="C22" s="295" t="s">
        <v>415</v>
      </c>
      <c r="D22" s="295"/>
      <c r="E22" s="295"/>
      <c r="F22" s="295"/>
      <c r="G22" s="295"/>
      <c r="H22" s="295"/>
      <c r="I22" s="295"/>
      <c r="J22" s="295"/>
      <c r="K22" s="295"/>
      <c r="L22" s="295"/>
      <c r="M22" s="146"/>
      <c r="N22" s="145"/>
      <c r="O22" s="172"/>
      <c r="P22" s="30"/>
    </row>
    <row r="23" spans="1:20" ht="32.25" customHeight="1" thickBot="1" x14ac:dyDescent="0.35">
      <c r="A23" s="256"/>
      <c r="B23" s="308"/>
      <c r="C23" s="320" t="s">
        <v>416</v>
      </c>
      <c r="D23" s="259"/>
      <c r="E23" s="259"/>
      <c r="F23" s="259"/>
      <c r="G23" s="259"/>
      <c r="H23" s="259"/>
      <c r="I23" s="259"/>
      <c r="J23" s="259"/>
      <c r="K23" s="259"/>
      <c r="L23" s="321"/>
      <c r="M23" s="155"/>
      <c r="N23" s="154"/>
      <c r="O23" s="206"/>
      <c r="P23" s="30"/>
    </row>
    <row r="24" spans="1:20" ht="15.75" customHeight="1" thickBot="1" x14ac:dyDescent="0.35">
      <c r="A24" s="256"/>
      <c r="B24" s="181">
        <v>5</v>
      </c>
      <c r="C24" s="284" t="s">
        <v>417</v>
      </c>
      <c r="D24" s="285"/>
      <c r="E24" s="285"/>
      <c r="F24" s="285"/>
      <c r="G24" s="285"/>
      <c r="H24" s="285"/>
      <c r="I24" s="285"/>
      <c r="J24" s="285"/>
      <c r="K24" s="285"/>
      <c r="L24" s="286"/>
      <c r="M24" s="134"/>
      <c r="N24" s="133"/>
      <c r="O24" s="170"/>
      <c r="P24" s="30"/>
    </row>
    <row r="25" spans="1:20" ht="29.25" customHeight="1" thickBot="1" x14ac:dyDescent="0.35">
      <c r="A25" s="256"/>
      <c r="B25" s="180">
        <v>6</v>
      </c>
      <c r="C25" s="319" t="s">
        <v>418</v>
      </c>
      <c r="D25" s="319"/>
      <c r="E25" s="319"/>
      <c r="F25" s="319"/>
      <c r="G25" s="319"/>
      <c r="H25" s="319"/>
      <c r="I25" s="319"/>
      <c r="J25" s="319"/>
      <c r="K25" s="319"/>
      <c r="L25" s="319"/>
      <c r="M25" s="137"/>
      <c r="N25" s="136"/>
      <c r="O25" s="174"/>
      <c r="P25" s="30"/>
    </row>
    <row r="26" spans="1:20" ht="15.75" customHeight="1" thickBot="1" x14ac:dyDescent="0.35">
      <c r="A26" s="256"/>
      <c r="B26" s="182">
        <v>7</v>
      </c>
      <c r="C26" s="290" t="s">
        <v>419</v>
      </c>
      <c r="D26" s="210"/>
      <c r="E26" s="210"/>
      <c r="F26" s="210"/>
      <c r="G26" s="210"/>
      <c r="H26" s="210"/>
      <c r="I26" s="210"/>
      <c r="J26" s="210"/>
      <c r="K26" s="210"/>
      <c r="L26" s="291"/>
      <c r="M26" s="146"/>
      <c r="N26" s="145"/>
      <c r="O26" s="172"/>
      <c r="P26" s="30"/>
    </row>
    <row r="27" spans="1:20" ht="14.25" customHeight="1" thickBot="1" x14ac:dyDescent="0.35">
      <c r="A27" s="256"/>
      <c r="B27" s="182">
        <v>8</v>
      </c>
      <c r="C27" s="290" t="s">
        <v>420</v>
      </c>
      <c r="D27" s="210"/>
      <c r="E27" s="210"/>
      <c r="F27" s="210"/>
      <c r="G27" s="210"/>
      <c r="H27" s="210"/>
      <c r="I27" s="210"/>
      <c r="J27" s="210"/>
      <c r="K27" s="210"/>
      <c r="L27" s="291"/>
      <c r="M27" s="146"/>
      <c r="N27" s="145"/>
      <c r="O27" s="172"/>
      <c r="P27" s="30"/>
    </row>
    <row r="28" spans="1:20" ht="17.25" customHeight="1" thickBot="1" x14ac:dyDescent="0.35">
      <c r="A28" s="256"/>
      <c r="B28" s="183">
        <v>9</v>
      </c>
      <c r="C28" s="290" t="s">
        <v>421</v>
      </c>
      <c r="D28" s="210"/>
      <c r="E28" s="210"/>
      <c r="F28" s="210"/>
      <c r="G28" s="210"/>
      <c r="H28" s="210"/>
      <c r="I28" s="210"/>
      <c r="J28" s="210"/>
      <c r="K28" s="210"/>
      <c r="L28" s="291"/>
      <c r="M28" s="199"/>
      <c r="N28" s="195"/>
      <c r="O28" s="205"/>
      <c r="P28" s="30"/>
    </row>
    <row r="29" spans="1:20" ht="17.25" customHeight="1" x14ac:dyDescent="0.3">
      <c r="A29" s="256"/>
      <c r="B29" s="282">
        <v>10</v>
      </c>
      <c r="C29" s="293" t="s">
        <v>422</v>
      </c>
      <c r="D29" s="238"/>
      <c r="E29" s="238"/>
      <c r="F29" s="238"/>
      <c r="G29" s="238"/>
      <c r="H29" s="238"/>
      <c r="I29" s="238"/>
      <c r="J29" s="238"/>
      <c r="K29" s="238"/>
      <c r="L29" s="294"/>
      <c r="M29" s="146"/>
      <c r="N29" s="145"/>
      <c r="O29" s="172"/>
      <c r="P29" s="30"/>
    </row>
    <row r="30" spans="1:20" ht="17.25" customHeight="1" thickBot="1" x14ac:dyDescent="0.35">
      <c r="A30" s="256"/>
      <c r="B30" s="292"/>
      <c r="C30" s="299" t="s">
        <v>423</v>
      </c>
      <c r="D30" s="223"/>
      <c r="E30" s="223"/>
      <c r="F30" s="223"/>
      <c r="G30" s="223"/>
      <c r="H30" s="223"/>
      <c r="I30" s="223"/>
      <c r="J30" s="223"/>
      <c r="K30" s="223"/>
      <c r="L30" s="300"/>
      <c r="M30" s="143"/>
      <c r="N30" s="142"/>
      <c r="O30" s="176"/>
      <c r="P30" s="30"/>
    </row>
    <row r="31" spans="1:20" ht="13.9" customHeight="1" x14ac:dyDescent="0.3">
      <c r="A31" s="256"/>
      <c r="B31" s="282">
        <v>11</v>
      </c>
      <c r="C31" s="293" t="s">
        <v>424</v>
      </c>
      <c r="D31" s="238"/>
      <c r="E31" s="238"/>
      <c r="F31" s="238"/>
      <c r="G31" s="238"/>
      <c r="H31" s="238"/>
      <c r="I31" s="238"/>
      <c r="J31" s="238"/>
      <c r="K31" s="238"/>
      <c r="L31" s="294"/>
      <c r="M31" s="146"/>
      <c r="N31" s="145"/>
      <c r="O31" s="172"/>
      <c r="P31" s="30"/>
    </row>
    <row r="32" spans="1:20" ht="14.5" customHeight="1" thickBot="1" x14ac:dyDescent="0.35">
      <c r="A32" s="256"/>
      <c r="B32" s="292"/>
      <c r="C32" s="299" t="s">
        <v>425</v>
      </c>
      <c r="D32" s="223"/>
      <c r="E32" s="223"/>
      <c r="F32" s="223"/>
      <c r="G32" s="223"/>
      <c r="H32" s="223"/>
      <c r="I32" s="223"/>
      <c r="J32" s="223"/>
      <c r="K32" s="223"/>
      <c r="L32" s="300"/>
      <c r="M32" s="149"/>
      <c r="N32" s="148"/>
      <c r="O32" s="173"/>
      <c r="P32" s="30"/>
    </row>
    <row r="33" spans="1:16" ht="15" customHeight="1" thickBot="1" x14ac:dyDescent="0.35">
      <c r="A33" s="256"/>
      <c r="B33" s="181">
        <v>12</v>
      </c>
      <c r="C33" s="225" t="s">
        <v>426</v>
      </c>
      <c r="D33" s="226"/>
      <c r="E33" s="226"/>
      <c r="F33" s="226"/>
      <c r="G33" s="226"/>
      <c r="H33" s="226"/>
      <c r="I33" s="226"/>
      <c r="J33" s="226"/>
      <c r="K33" s="226"/>
      <c r="L33" s="289"/>
      <c r="M33" s="155"/>
      <c r="N33" s="154"/>
      <c r="O33" s="206"/>
      <c r="P33" s="30"/>
    </row>
    <row r="35" spans="1:16" ht="14.5" thickBot="1" x14ac:dyDescent="0.35"/>
    <row r="36" spans="1:16" x14ac:dyDescent="0.3">
      <c r="A36" s="228" t="s">
        <v>18</v>
      </c>
      <c r="B36" s="229"/>
      <c r="C36" s="229"/>
      <c r="D36" s="229"/>
      <c r="E36" s="229"/>
      <c r="F36" s="229"/>
      <c r="G36" s="229"/>
      <c r="H36" s="229"/>
      <c r="I36" s="229"/>
      <c r="J36" s="229"/>
      <c r="K36" s="229"/>
      <c r="L36" s="229"/>
      <c r="M36" s="229"/>
      <c r="N36" s="229"/>
      <c r="O36" s="230"/>
    </row>
    <row r="37" spans="1:16" x14ac:dyDescent="0.3">
      <c r="A37" s="231"/>
      <c r="B37" s="232"/>
      <c r="C37" s="232"/>
      <c r="D37" s="232"/>
      <c r="E37" s="232"/>
      <c r="F37" s="232"/>
      <c r="G37" s="232"/>
      <c r="H37" s="232"/>
      <c r="I37" s="232"/>
      <c r="J37" s="232"/>
      <c r="K37" s="232"/>
      <c r="L37" s="232"/>
      <c r="M37" s="232"/>
      <c r="N37" s="232"/>
      <c r="O37" s="233"/>
    </row>
    <row r="38" spans="1:16" x14ac:dyDescent="0.3">
      <c r="A38" s="231"/>
      <c r="B38" s="232"/>
      <c r="C38" s="232"/>
      <c r="D38" s="232"/>
      <c r="E38" s="232"/>
      <c r="F38" s="232"/>
      <c r="G38" s="232"/>
      <c r="H38" s="232"/>
      <c r="I38" s="232"/>
      <c r="J38" s="232"/>
      <c r="K38" s="232"/>
      <c r="L38" s="232"/>
      <c r="M38" s="232"/>
      <c r="N38" s="232"/>
      <c r="O38" s="233"/>
    </row>
    <row r="39" spans="1:16" ht="14.5" thickBot="1" x14ac:dyDescent="0.35">
      <c r="A39" s="234"/>
      <c r="B39" s="235"/>
      <c r="C39" s="235"/>
      <c r="D39" s="235"/>
      <c r="E39" s="235"/>
      <c r="F39" s="235"/>
      <c r="G39" s="235"/>
      <c r="H39" s="235"/>
      <c r="I39" s="235"/>
      <c r="J39" s="235"/>
      <c r="K39" s="235"/>
      <c r="L39" s="235"/>
      <c r="M39" s="235"/>
      <c r="N39" s="235"/>
      <c r="O39" s="236"/>
    </row>
    <row r="40" spans="1:16" x14ac:dyDescent="0.3">
      <c r="G40" s="22"/>
      <c r="H40" s="22"/>
      <c r="I40" s="22"/>
      <c r="J40" s="22"/>
    </row>
    <row r="41" spans="1:16" x14ac:dyDescent="0.3">
      <c r="A41" s="116" t="s">
        <v>75</v>
      </c>
      <c r="B41" s="116"/>
      <c r="C41" s="116"/>
      <c r="D41" s="116"/>
      <c r="H41" s="22"/>
      <c r="J41" s="22"/>
    </row>
    <row r="42" spans="1:16" x14ac:dyDescent="0.3">
      <c r="A42" s="220" t="s">
        <v>76</v>
      </c>
      <c r="B42" s="220"/>
      <c r="C42" s="220"/>
      <c r="D42" s="220"/>
      <c r="K42" s="23"/>
      <c r="L42" s="23"/>
      <c r="M42" s="23"/>
      <c r="N42" s="23"/>
    </row>
    <row r="43" spans="1:16" x14ac:dyDescent="0.3">
      <c r="A43" s="220" t="s">
        <v>77</v>
      </c>
      <c r="B43" s="220"/>
      <c r="C43" s="220"/>
      <c r="D43" s="220"/>
    </row>
    <row r="46" spans="1:16" x14ac:dyDescent="0.3">
      <c r="A46" s="32"/>
    </row>
  </sheetData>
  <sheetProtection algorithmName="SHA-512" hashValue="HJlnbRiCiqjn2WLLUhDlZEt/I+ENuTwAsGGqiZoWRse+QsjOY1lDZVspVBDJMvPB+UUno6q0PdzDUbmJmEBEog==" saltValue="whpkR88yrBFr1cigEYpCDw==" spinCount="100000" sheet="1" objects="1" scenarios="1"/>
  <mergeCells count="36">
    <mergeCell ref="F2:O2"/>
    <mergeCell ref="F3:O4"/>
    <mergeCell ref="C21:L21"/>
    <mergeCell ref="C23:L23"/>
    <mergeCell ref="C22:L22"/>
    <mergeCell ref="C17:L17"/>
    <mergeCell ref="C18:L18"/>
    <mergeCell ref="C19:L19"/>
    <mergeCell ref="C20:L20"/>
    <mergeCell ref="K12:O12"/>
    <mergeCell ref="K13:O13"/>
    <mergeCell ref="K14:O14"/>
    <mergeCell ref="K15:O15"/>
    <mergeCell ref="I12:J14"/>
    <mergeCell ref="C30:L30"/>
    <mergeCell ref="C26:L26"/>
    <mergeCell ref="A18:A33"/>
    <mergeCell ref="B19:B20"/>
    <mergeCell ref="C24:L24"/>
    <mergeCell ref="C25:L25"/>
    <mergeCell ref="A42:D42"/>
    <mergeCell ref="A43:D43"/>
    <mergeCell ref="A7:B7"/>
    <mergeCell ref="A10:B10"/>
    <mergeCell ref="A12:A13"/>
    <mergeCell ref="B12:G13"/>
    <mergeCell ref="C29:L29"/>
    <mergeCell ref="C31:L31"/>
    <mergeCell ref="C33:L33"/>
    <mergeCell ref="A36:O39"/>
    <mergeCell ref="B22:B23"/>
    <mergeCell ref="B29:B30"/>
    <mergeCell ref="C32:L32"/>
    <mergeCell ref="B31:B32"/>
    <mergeCell ref="C27:L27"/>
    <mergeCell ref="C28:L28"/>
  </mergeCells>
  <conditionalFormatting sqref="C18:L33">
    <cfRule type="expression" dxfId="251" priority="1" stopIfTrue="1">
      <formula>N18="X"</formula>
    </cfRule>
    <cfRule type="expression" dxfId="250" priority="2" stopIfTrue="1">
      <formula>AND(N18&lt;&gt;"",N18=0)</formula>
    </cfRule>
    <cfRule type="expression" dxfId="249" priority="3" stopIfTrue="1">
      <formula>N18=1</formula>
    </cfRule>
    <cfRule type="expression" dxfId="248" priority="4" stopIfTrue="1">
      <formula>AND(M18=1,N18="x")</formula>
    </cfRule>
    <cfRule type="expression" dxfId="247" priority="5" stopIfTrue="1">
      <formula>AND(M18="x",N18&lt;&gt;"",N18=0)</formula>
    </cfRule>
    <cfRule type="expression" dxfId="246" priority="6" stopIfTrue="1">
      <formula>AND(M18="x",N18=1)</formula>
    </cfRule>
    <cfRule type="expression" dxfId="245" priority="7" stopIfTrue="1">
      <formula>AND(M18&lt;&gt;"",M18=0,N18=1)</formula>
    </cfRule>
    <cfRule type="expression" dxfId="244" priority="8" stopIfTrue="1">
      <formula>AND(M18=0,M18&lt;&gt;"")</formula>
    </cfRule>
    <cfRule type="expression" dxfId="243" priority="9" stopIfTrue="1">
      <formula>M18="x"</formula>
    </cfRule>
    <cfRule type="expression" dxfId="242" priority="10" stopIfTrue="1">
      <formula>AND(M18=1,N18=0,N18&lt;&gt;"")</formula>
    </cfRule>
    <cfRule type="expression" dxfId="241" priority="11" stopIfTrue="1">
      <formula>M18=1</formula>
    </cfRule>
  </conditionalFormatting>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T83"/>
  <sheetViews>
    <sheetView topLeftCell="C6" zoomScaleNormal="100" workbookViewId="0">
      <selection activeCell="N16" sqref="N16"/>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s="111" customFormat="1" ht="14.5" thickBot="1" x14ac:dyDescent="0.4">
      <c r="A6" s="109" t="s">
        <v>51</v>
      </c>
      <c r="B6" s="110" t="s">
        <v>67</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SUM(M18:M19)</f>
        <v>0</v>
      </c>
      <c r="D8" s="59">
        <f>SUM(M20:M22)</f>
        <v>0</v>
      </c>
      <c r="E8" s="59">
        <f>SUM(M23:M24)</f>
        <v>0</v>
      </c>
      <c r="F8" s="59">
        <f>SUM(M25:M28)</f>
        <v>0</v>
      </c>
      <c r="G8" s="59">
        <f>SUM(M29:M34)</f>
        <v>0</v>
      </c>
      <c r="H8" s="59">
        <f>SUM(M35:M39)</f>
        <v>0</v>
      </c>
      <c r="I8" s="59">
        <f>SUM(M40:M44)</f>
        <v>0</v>
      </c>
      <c r="J8" s="59">
        <f>SUM(M45:M51)</f>
        <v>0</v>
      </c>
      <c r="K8" s="59">
        <f>SUM(M52:M54)</f>
        <v>0</v>
      </c>
      <c r="L8" s="59">
        <f>SUM(M55:M57)</f>
        <v>0</v>
      </c>
      <c r="M8" s="59">
        <f>SUM(M58:M63)</f>
        <v>0</v>
      </c>
      <c r="N8" s="203">
        <f>SUM(M64:M70)</f>
        <v>0</v>
      </c>
      <c r="O8" s="72">
        <f>SUM(C8:N8)</f>
        <v>0</v>
      </c>
    </row>
    <row r="9" spans="1:17" ht="14.5" thickBot="1" x14ac:dyDescent="0.35">
      <c r="A9" s="65" t="s">
        <v>4</v>
      </c>
      <c r="B9" s="118"/>
      <c r="C9" s="67">
        <f>SUM(N18:N19)</f>
        <v>0</v>
      </c>
      <c r="D9" s="51">
        <f>SUM(N20:N22)</f>
        <v>0</v>
      </c>
      <c r="E9" s="51">
        <f>SUM(N23:N24)</f>
        <v>0</v>
      </c>
      <c r="F9" s="51">
        <f>SUM(N25:N28)</f>
        <v>0</v>
      </c>
      <c r="G9" s="51">
        <f>SUM(N29:N34)</f>
        <v>0</v>
      </c>
      <c r="H9" s="51">
        <f>SUM(N35:N39)</f>
        <v>0</v>
      </c>
      <c r="I9" s="51">
        <f>SUM(N40:N44)</f>
        <v>0</v>
      </c>
      <c r="J9" s="51">
        <f>SUM(N45:N51)</f>
        <v>0</v>
      </c>
      <c r="K9" s="51">
        <f>SUM(N52:N54)</f>
        <v>0</v>
      </c>
      <c r="L9" s="51">
        <f>SUM(N55:N57)</f>
        <v>0</v>
      </c>
      <c r="M9" s="51">
        <f>SUM(N58:N63)</f>
        <v>0</v>
      </c>
      <c r="N9" s="204">
        <f>SUM(N64:N70)</f>
        <v>0</v>
      </c>
      <c r="O9" s="57">
        <f>SUM(C9:N9)</f>
        <v>0</v>
      </c>
    </row>
    <row r="10" spans="1:17" ht="14.5" thickBot="1" x14ac:dyDescent="0.35">
      <c r="A10" s="242" t="s">
        <v>44</v>
      </c>
      <c r="B10" s="243"/>
      <c r="C10" s="68">
        <f>COUNTA(C18:L19)</f>
        <v>2</v>
      </c>
      <c r="D10" s="53">
        <f>COUNTA(C20:L22)</f>
        <v>3</v>
      </c>
      <c r="E10" s="53">
        <f>COUNTA(C23:L24)</f>
        <v>2</v>
      </c>
      <c r="F10" s="53">
        <f>COUNTA(C25:L28)</f>
        <v>4</v>
      </c>
      <c r="G10" s="53">
        <f>COUNTA(C29:L34)</f>
        <v>6</v>
      </c>
      <c r="H10" s="53">
        <f>COUNTA(C35:L39)</f>
        <v>5</v>
      </c>
      <c r="I10" s="53">
        <f>COUNTA(C40:L44)</f>
        <v>5</v>
      </c>
      <c r="J10" s="53">
        <f>COUNTA(C45:L51)</f>
        <v>7</v>
      </c>
      <c r="K10" s="53">
        <f>COUNTA(C52:L54)</f>
        <v>3</v>
      </c>
      <c r="L10" s="53">
        <f>COUNTA(C55:L57)</f>
        <v>3</v>
      </c>
      <c r="M10" s="53">
        <f>COUNTA(C58:L63)</f>
        <v>6</v>
      </c>
      <c r="N10" s="56">
        <f>COUNTA(C64:L70)</f>
        <v>7</v>
      </c>
      <c r="O10" s="58">
        <f>SUM(C10:N10)</f>
        <v>53</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15.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thickBot="1" x14ac:dyDescent="0.35">
      <c r="A18" s="255" t="s">
        <v>27</v>
      </c>
      <c r="B18" s="322">
        <v>1</v>
      </c>
      <c r="C18" s="238" t="s">
        <v>358</v>
      </c>
      <c r="D18" s="238"/>
      <c r="E18" s="238"/>
      <c r="F18" s="238"/>
      <c r="G18" s="238"/>
      <c r="H18" s="238"/>
      <c r="I18" s="238"/>
      <c r="J18" s="238"/>
      <c r="K18" s="238"/>
      <c r="L18" s="239"/>
      <c r="M18" s="145"/>
      <c r="N18" s="146"/>
      <c r="O18" s="147"/>
      <c r="T18" s="29"/>
    </row>
    <row r="19" spans="1:20" ht="14.25" customHeight="1" thickBot="1" x14ac:dyDescent="0.35">
      <c r="A19" s="256"/>
      <c r="B19" s="254"/>
      <c r="C19" s="225" t="s">
        <v>359</v>
      </c>
      <c r="D19" s="226"/>
      <c r="E19" s="226"/>
      <c r="F19" s="226"/>
      <c r="G19" s="226"/>
      <c r="H19" s="226"/>
      <c r="I19" s="226"/>
      <c r="J19" s="226"/>
      <c r="K19" s="226"/>
      <c r="L19" s="227"/>
      <c r="M19" s="142"/>
      <c r="N19" s="143"/>
      <c r="O19" s="144"/>
      <c r="T19" s="29"/>
    </row>
    <row r="20" spans="1:20" ht="15" customHeight="1" x14ac:dyDescent="0.3">
      <c r="A20" s="256"/>
      <c r="B20" s="217">
        <v>2</v>
      </c>
      <c r="C20" s="332" t="s">
        <v>360</v>
      </c>
      <c r="D20" s="210"/>
      <c r="E20" s="210"/>
      <c r="F20" s="210"/>
      <c r="G20" s="210"/>
      <c r="H20" s="210"/>
      <c r="I20" s="210"/>
      <c r="J20" s="210"/>
      <c r="K20" s="210"/>
      <c r="L20" s="237"/>
      <c r="M20" s="145"/>
      <c r="N20" s="146"/>
      <c r="O20" s="147"/>
      <c r="T20" s="29"/>
    </row>
    <row r="21" spans="1:20" ht="15" customHeight="1" x14ac:dyDescent="0.3">
      <c r="A21" s="256"/>
      <c r="B21" s="218"/>
      <c r="C21" s="323" t="s">
        <v>361</v>
      </c>
      <c r="D21" s="221"/>
      <c r="E21" s="221"/>
      <c r="F21" s="221"/>
      <c r="G21" s="221"/>
      <c r="H21" s="221"/>
      <c r="I21" s="221"/>
      <c r="J21" s="221"/>
      <c r="K21" s="221"/>
      <c r="L21" s="222"/>
      <c r="M21" s="139"/>
      <c r="N21" s="140"/>
      <c r="O21" s="141"/>
      <c r="T21" s="29"/>
    </row>
    <row r="22" spans="1:20" ht="15" customHeight="1" thickBot="1" x14ac:dyDescent="0.35">
      <c r="A22" s="256"/>
      <c r="B22" s="219"/>
      <c r="C22" s="324" t="s">
        <v>362</v>
      </c>
      <c r="D22" s="223"/>
      <c r="E22" s="223"/>
      <c r="F22" s="223"/>
      <c r="G22" s="223"/>
      <c r="H22" s="223"/>
      <c r="I22" s="223"/>
      <c r="J22" s="223"/>
      <c r="K22" s="223"/>
      <c r="L22" s="224"/>
      <c r="M22" s="148"/>
      <c r="N22" s="149"/>
      <c r="O22" s="150"/>
      <c r="T22" s="29"/>
    </row>
    <row r="23" spans="1:20" ht="15" customHeight="1" x14ac:dyDescent="0.3">
      <c r="A23" s="256"/>
      <c r="B23" s="217">
        <v>3</v>
      </c>
      <c r="C23" s="332" t="s">
        <v>363</v>
      </c>
      <c r="D23" s="210"/>
      <c r="E23" s="210"/>
      <c r="F23" s="210"/>
      <c r="G23" s="210"/>
      <c r="H23" s="210"/>
      <c r="I23" s="210"/>
      <c r="J23" s="210"/>
      <c r="K23" s="210"/>
      <c r="L23" s="237"/>
      <c r="M23" s="136"/>
      <c r="N23" s="137"/>
      <c r="O23" s="138"/>
      <c r="P23" s="30"/>
    </row>
    <row r="24" spans="1:20" ht="15" customHeight="1" thickBot="1" x14ac:dyDescent="0.35">
      <c r="A24" s="256"/>
      <c r="B24" s="219"/>
      <c r="C24" s="324" t="s">
        <v>364</v>
      </c>
      <c r="D24" s="223"/>
      <c r="E24" s="223"/>
      <c r="F24" s="223"/>
      <c r="G24" s="223"/>
      <c r="H24" s="223"/>
      <c r="I24" s="223"/>
      <c r="J24" s="223"/>
      <c r="K24" s="223"/>
      <c r="L24" s="224"/>
      <c r="M24" s="148"/>
      <c r="N24" s="149"/>
      <c r="O24" s="150"/>
      <c r="P24" s="30"/>
    </row>
    <row r="25" spans="1:20" ht="15.75" customHeight="1" x14ac:dyDescent="0.3">
      <c r="A25" s="256"/>
      <c r="B25" s="217">
        <v>4</v>
      </c>
      <c r="C25" s="332" t="s">
        <v>365</v>
      </c>
      <c r="D25" s="210"/>
      <c r="E25" s="210"/>
      <c r="F25" s="210"/>
      <c r="G25" s="210"/>
      <c r="H25" s="210"/>
      <c r="I25" s="210"/>
      <c r="J25" s="210"/>
      <c r="K25" s="210"/>
      <c r="L25" s="237"/>
      <c r="M25" s="136"/>
      <c r="N25" s="137"/>
      <c r="O25" s="138"/>
      <c r="P25" s="30"/>
    </row>
    <row r="26" spans="1:20" ht="15.75" customHeight="1" x14ac:dyDescent="0.3">
      <c r="A26" s="256"/>
      <c r="B26" s="331"/>
      <c r="C26" s="323" t="s">
        <v>366</v>
      </c>
      <c r="D26" s="221"/>
      <c r="E26" s="221"/>
      <c r="F26" s="221"/>
      <c r="G26" s="221"/>
      <c r="H26" s="221"/>
      <c r="I26" s="221"/>
      <c r="J26" s="221"/>
      <c r="K26" s="221"/>
      <c r="L26" s="222"/>
      <c r="M26" s="136"/>
      <c r="N26" s="137"/>
      <c r="O26" s="138"/>
      <c r="P26" s="30"/>
    </row>
    <row r="27" spans="1:20" ht="15.75" customHeight="1" x14ac:dyDescent="0.3">
      <c r="A27" s="256"/>
      <c r="B27" s="331"/>
      <c r="C27" s="323" t="s">
        <v>367</v>
      </c>
      <c r="D27" s="221"/>
      <c r="E27" s="221"/>
      <c r="F27" s="221"/>
      <c r="G27" s="221"/>
      <c r="H27" s="221"/>
      <c r="I27" s="221"/>
      <c r="J27" s="221"/>
      <c r="K27" s="221"/>
      <c r="L27" s="222"/>
      <c r="M27" s="136"/>
      <c r="N27" s="137"/>
      <c r="O27" s="138"/>
      <c r="P27" s="30"/>
    </row>
    <row r="28" spans="1:20" ht="15.75" customHeight="1" thickBot="1" x14ac:dyDescent="0.35">
      <c r="A28" s="256"/>
      <c r="B28" s="335"/>
      <c r="C28" s="324" t="s">
        <v>368</v>
      </c>
      <c r="D28" s="223"/>
      <c r="E28" s="223"/>
      <c r="F28" s="223"/>
      <c r="G28" s="223"/>
      <c r="H28" s="223"/>
      <c r="I28" s="223"/>
      <c r="J28" s="223"/>
      <c r="K28" s="223"/>
      <c r="L28" s="224"/>
      <c r="M28" s="151"/>
      <c r="N28" s="152"/>
      <c r="O28" s="153"/>
      <c r="P28" s="30"/>
    </row>
    <row r="29" spans="1:20" ht="15.75" customHeight="1" x14ac:dyDescent="0.3">
      <c r="A29" s="256"/>
      <c r="B29" s="217">
        <v>5</v>
      </c>
      <c r="C29" s="332" t="s">
        <v>369</v>
      </c>
      <c r="D29" s="210"/>
      <c r="E29" s="210"/>
      <c r="F29" s="210"/>
      <c r="G29" s="210"/>
      <c r="H29" s="210"/>
      <c r="I29" s="210"/>
      <c r="J29" s="210"/>
      <c r="K29" s="210"/>
      <c r="L29" s="237"/>
      <c r="M29" s="145"/>
      <c r="N29" s="146"/>
      <c r="O29" s="147"/>
      <c r="P29" s="30"/>
    </row>
    <row r="30" spans="1:20" ht="15.75" customHeight="1" x14ac:dyDescent="0.3">
      <c r="A30" s="256"/>
      <c r="B30" s="218"/>
      <c r="C30" s="323" t="s">
        <v>370</v>
      </c>
      <c r="D30" s="221"/>
      <c r="E30" s="221"/>
      <c r="F30" s="221"/>
      <c r="G30" s="221"/>
      <c r="H30" s="221"/>
      <c r="I30" s="221"/>
      <c r="J30" s="221"/>
      <c r="K30" s="221"/>
      <c r="L30" s="222"/>
      <c r="M30" s="139"/>
      <c r="N30" s="140"/>
      <c r="O30" s="141"/>
      <c r="P30" s="30"/>
    </row>
    <row r="31" spans="1:20" ht="15.75" customHeight="1" x14ac:dyDescent="0.3">
      <c r="A31" s="256"/>
      <c r="B31" s="218"/>
      <c r="C31" s="323" t="s">
        <v>371</v>
      </c>
      <c r="D31" s="221"/>
      <c r="E31" s="221"/>
      <c r="F31" s="221"/>
      <c r="G31" s="221"/>
      <c r="H31" s="221"/>
      <c r="I31" s="221"/>
      <c r="J31" s="221"/>
      <c r="K31" s="221"/>
      <c r="L31" s="222"/>
      <c r="M31" s="139"/>
      <c r="N31" s="140"/>
      <c r="O31" s="141"/>
      <c r="P31" s="30"/>
    </row>
    <row r="32" spans="1:20" ht="15.75" customHeight="1" x14ac:dyDescent="0.3">
      <c r="A32" s="256"/>
      <c r="B32" s="218"/>
      <c r="C32" s="323" t="s">
        <v>372</v>
      </c>
      <c r="D32" s="221"/>
      <c r="E32" s="221"/>
      <c r="F32" s="221"/>
      <c r="G32" s="221"/>
      <c r="H32" s="221"/>
      <c r="I32" s="221"/>
      <c r="J32" s="221"/>
      <c r="K32" s="221"/>
      <c r="L32" s="222"/>
      <c r="M32" s="139"/>
      <c r="N32" s="140"/>
      <c r="O32" s="141"/>
      <c r="P32" s="30"/>
    </row>
    <row r="33" spans="1:16" ht="15.75" customHeight="1" x14ac:dyDescent="0.3">
      <c r="A33" s="256"/>
      <c r="B33" s="334"/>
      <c r="C33" s="323" t="s">
        <v>373</v>
      </c>
      <c r="D33" s="221"/>
      <c r="E33" s="221"/>
      <c r="F33" s="221"/>
      <c r="G33" s="221"/>
      <c r="H33" s="221"/>
      <c r="I33" s="221"/>
      <c r="J33" s="221"/>
      <c r="K33" s="221"/>
      <c r="L33" s="222"/>
      <c r="M33" s="142"/>
      <c r="N33" s="143"/>
      <c r="O33" s="144"/>
      <c r="P33" s="30"/>
    </row>
    <row r="34" spans="1:16" ht="15.75" customHeight="1" thickBot="1" x14ac:dyDescent="0.35">
      <c r="A34" s="256"/>
      <c r="B34" s="219"/>
      <c r="C34" s="324" t="s">
        <v>374</v>
      </c>
      <c r="D34" s="223"/>
      <c r="E34" s="223"/>
      <c r="F34" s="223"/>
      <c r="G34" s="223"/>
      <c r="H34" s="223"/>
      <c r="I34" s="223"/>
      <c r="J34" s="223"/>
      <c r="K34" s="223"/>
      <c r="L34" s="224"/>
      <c r="M34" s="142"/>
      <c r="N34" s="143"/>
      <c r="O34" s="144"/>
      <c r="P34" s="30"/>
    </row>
    <row r="35" spans="1:16" ht="15.75" customHeight="1" x14ac:dyDescent="0.3">
      <c r="A35" s="256"/>
      <c r="B35" s="217">
        <v>6</v>
      </c>
      <c r="C35" s="332" t="s">
        <v>375</v>
      </c>
      <c r="D35" s="210"/>
      <c r="E35" s="210"/>
      <c r="F35" s="210"/>
      <c r="G35" s="210"/>
      <c r="H35" s="210"/>
      <c r="I35" s="210"/>
      <c r="J35" s="210"/>
      <c r="K35" s="210"/>
      <c r="L35" s="237"/>
      <c r="M35" s="145"/>
      <c r="N35" s="146"/>
      <c r="O35" s="147"/>
      <c r="P35" s="30"/>
    </row>
    <row r="36" spans="1:16" ht="15.75" customHeight="1" x14ac:dyDescent="0.3">
      <c r="A36" s="256"/>
      <c r="B36" s="218"/>
      <c r="C36" s="323" t="s">
        <v>376</v>
      </c>
      <c r="D36" s="221"/>
      <c r="E36" s="221"/>
      <c r="F36" s="221"/>
      <c r="G36" s="221"/>
      <c r="H36" s="221"/>
      <c r="I36" s="221"/>
      <c r="J36" s="221"/>
      <c r="K36" s="221"/>
      <c r="L36" s="222"/>
      <c r="M36" s="139"/>
      <c r="N36" s="140"/>
      <c r="O36" s="141"/>
      <c r="P36" s="30"/>
    </row>
    <row r="37" spans="1:16" ht="15.75" customHeight="1" x14ac:dyDescent="0.3">
      <c r="A37" s="256"/>
      <c r="B37" s="218"/>
      <c r="C37" s="323" t="s">
        <v>377</v>
      </c>
      <c r="D37" s="221"/>
      <c r="E37" s="221"/>
      <c r="F37" s="221"/>
      <c r="G37" s="221"/>
      <c r="H37" s="221"/>
      <c r="I37" s="221"/>
      <c r="J37" s="221"/>
      <c r="K37" s="221"/>
      <c r="L37" s="222"/>
      <c r="M37" s="139"/>
      <c r="N37" s="140"/>
      <c r="O37" s="141"/>
      <c r="P37" s="30"/>
    </row>
    <row r="38" spans="1:16" ht="15.75" customHeight="1" x14ac:dyDescent="0.3">
      <c r="A38" s="256"/>
      <c r="B38" s="218"/>
      <c r="C38" s="323" t="s">
        <v>378</v>
      </c>
      <c r="D38" s="221"/>
      <c r="E38" s="221"/>
      <c r="F38" s="221"/>
      <c r="G38" s="221"/>
      <c r="H38" s="221"/>
      <c r="I38" s="221"/>
      <c r="J38" s="221"/>
      <c r="K38" s="221"/>
      <c r="L38" s="222"/>
      <c r="M38" s="139"/>
      <c r="N38" s="140"/>
      <c r="O38" s="141"/>
      <c r="P38" s="30"/>
    </row>
    <row r="39" spans="1:16" ht="15.75" customHeight="1" thickBot="1" x14ac:dyDescent="0.35">
      <c r="A39" s="256"/>
      <c r="B39" s="219"/>
      <c r="C39" s="324" t="s">
        <v>379</v>
      </c>
      <c r="D39" s="223"/>
      <c r="E39" s="223"/>
      <c r="F39" s="223"/>
      <c r="G39" s="223"/>
      <c r="H39" s="223"/>
      <c r="I39" s="223"/>
      <c r="J39" s="223"/>
      <c r="K39" s="223"/>
      <c r="L39" s="224"/>
      <c r="M39" s="148"/>
      <c r="N39" s="149"/>
      <c r="O39" s="150"/>
      <c r="P39" s="30"/>
    </row>
    <row r="40" spans="1:16" ht="17" customHeight="1" x14ac:dyDescent="0.3">
      <c r="A40" s="256"/>
      <c r="B40" s="217">
        <v>7</v>
      </c>
      <c r="C40" s="330" t="s">
        <v>380</v>
      </c>
      <c r="D40" s="326"/>
      <c r="E40" s="326"/>
      <c r="F40" s="326"/>
      <c r="G40" s="326"/>
      <c r="H40" s="326"/>
      <c r="I40" s="326"/>
      <c r="J40" s="326"/>
      <c r="K40" s="326"/>
      <c r="L40" s="327"/>
      <c r="M40" s="136"/>
      <c r="N40" s="137"/>
      <c r="O40" s="138"/>
      <c r="P40" s="30"/>
    </row>
    <row r="41" spans="1:16" ht="15.75" customHeight="1" x14ac:dyDescent="0.3">
      <c r="A41" s="256"/>
      <c r="B41" s="218"/>
      <c r="C41" s="323" t="s">
        <v>381</v>
      </c>
      <c r="D41" s="221"/>
      <c r="E41" s="221"/>
      <c r="F41" s="221"/>
      <c r="G41" s="221"/>
      <c r="H41" s="221"/>
      <c r="I41" s="221"/>
      <c r="J41" s="221"/>
      <c r="K41" s="221"/>
      <c r="L41" s="222"/>
      <c r="M41" s="139"/>
      <c r="N41" s="140"/>
      <c r="O41" s="141"/>
      <c r="P41" s="30"/>
    </row>
    <row r="42" spans="1:16" ht="16.5" customHeight="1" x14ac:dyDescent="0.3">
      <c r="A42" s="256"/>
      <c r="B42" s="334"/>
      <c r="C42" s="323" t="s">
        <v>382</v>
      </c>
      <c r="D42" s="221"/>
      <c r="E42" s="221"/>
      <c r="F42" s="221"/>
      <c r="G42" s="221"/>
      <c r="H42" s="221"/>
      <c r="I42" s="221"/>
      <c r="J42" s="221"/>
      <c r="K42" s="221"/>
      <c r="L42" s="222"/>
      <c r="M42" s="142"/>
      <c r="N42" s="143"/>
      <c r="O42" s="144"/>
      <c r="P42" s="30"/>
    </row>
    <row r="43" spans="1:16" ht="15" customHeight="1" x14ac:dyDescent="0.3">
      <c r="A43" s="256"/>
      <c r="B43" s="334"/>
      <c r="C43" s="323" t="s">
        <v>383</v>
      </c>
      <c r="D43" s="221"/>
      <c r="E43" s="221"/>
      <c r="F43" s="221"/>
      <c r="G43" s="221"/>
      <c r="H43" s="221"/>
      <c r="I43" s="221"/>
      <c r="J43" s="221"/>
      <c r="K43" s="221"/>
      <c r="L43" s="222"/>
      <c r="M43" s="142"/>
      <c r="N43" s="143"/>
      <c r="O43" s="144"/>
      <c r="P43" s="30"/>
    </row>
    <row r="44" spans="1:16" ht="15.75" customHeight="1" thickBot="1" x14ac:dyDescent="0.35">
      <c r="A44" s="256"/>
      <c r="B44" s="219"/>
      <c r="C44" s="324" t="s">
        <v>384</v>
      </c>
      <c r="D44" s="223"/>
      <c r="E44" s="223"/>
      <c r="F44" s="223"/>
      <c r="G44" s="223"/>
      <c r="H44" s="223"/>
      <c r="I44" s="223"/>
      <c r="J44" s="223"/>
      <c r="K44" s="223"/>
      <c r="L44" s="224"/>
      <c r="M44" s="142"/>
      <c r="N44" s="143"/>
      <c r="O44" s="144"/>
      <c r="P44" s="30"/>
    </row>
    <row r="45" spans="1:16" ht="32.25" customHeight="1" x14ac:dyDescent="0.3">
      <c r="A45" s="256"/>
      <c r="B45" s="217">
        <v>8</v>
      </c>
      <c r="C45" s="330" t="s">
        <v>385</v>
      </c>
      <c r="D45" s="326"/>
      <c r="E45" s="326"/>
      <c r="F45" s="326"/>
      <c r="G45" s="326"/>
      <c r="H45" s="326"/>
      <c r="I45" s="326"/>
      <c r="J45" s="326"/>
      <c r="K45" s="326"/>
      <c r="L45" s="327"/>
      <c r="M45" s="145"/>
      <c r="N45" s="146"/>
      <c r="O45" s="147"/>
      <c r="P45" s="30"/>
    </row>
    <row r="46" spans="1:16" ht="17.25" customHeight="1" x14ac:dyDescent="0.3">
      <c r="A46" s="256"/>
      <c r="B46" s="218"/>
      <c r="C46" s="323" t="s">
        <v>386</v>
      </c>
      <c r="D46" s="221"/>
      <c r="E46" s="221"/>
      <c r="F46" s="221"/>
      <c r="G46" s="221"/>
      <c r="H46" s="221"/>
      <c r="I46" s="221"/>
      <c r="J46" s="221"/>
      <c r="K46" s="221"/>
      <c r="L46" s="222"/>
      <c r="M46" s="139"/>
      <c r="N46" s="140"/>
      <c r="O46" s="141"/>
      <c r="P46" s="30"/>
    </row>
    <row r="47" spans="1:16" ht="17.25" customHeight="1" x14ac:dyDescent="0.3">
      <c r="A47" s="256"/>
      <c r="B47" s="218"/>
      <c r="C47" s="323" t="s">
        <v>387</v>
      </c>
      <c r="D47" s="221"/>
      <c r="E47" s="221"/>
      <c r="F47" s="221"/>
      <c r="G47" s="221"/>
      <c r="H47" s="221"/>
      <c r="I47" s="221"/>
      <c r="J47" s="221"/>
      <c r="K47" s="221"/>
      <c r="L47" s="222"/>
      <c r="M47" s="139"/>
      <c r="N47" s="140"/>
      <c r="O47" s="141"/>
      <c r="P47" s="30"/>
    </row>
    <row r="48" spans="1:16" ht="17.25" customHeight="1" x14ac:dyDescent="0.3">
      <c r="A48" s="256"/>
      <c r="B48" s="218"/>
      <c r="C48" s="323" t="s">
        <v>388</v>
      </c>
      <c r="D48" s="221"/>
      <c r="E48" s="221"/>
      <c r="F48" s="221"/>
      <c r="G48" s="221"/>
      <c r="H48" s="221"/>
      <c r="I48" s="221"/>
      <c r="J48" s="221"/>
      <c r="K48" s="221"/>
      <c r="L48" s="222"/>
      <c r="M48" s="139"/>
      <c r="N48" s="140"/>
      <c r="O48" s="141"/>
      <c r="P48" s="30"/>
    </row>
    <row r="49" spans="1:16" ht="17.25" customHeight="1" x14ac:dyDescent="0.3">
      <c r="A49" s="256"/>
      <c r="B49" s="218"/>
      <c r="C49" s="323" t="s">
        <v>389</v>
      </c>
      <c r="D49" s="221"/>
      <c r="E49" s="221"/>
      <c r="F49" s="221"/>
      <c r="G49" s="221"/>
      <c r="H49" s="221"/>
      <c r="I49" s="221"/>
      <c r="J49" s="221"/>
      <c r="K49" s="221"/>
      <c r="L49" s="222"/>
      <c r="M49" s="139"/>
      <c r="N49" s="140"/>
      <c r="O49" s="141"/>
      <c r="P49" s="30"/>
    </row>
    <row r="50" spans="1:16" ht="15.75" customHeight="1" x14ac:dyDescent="0.3">
      <c r="A50" s="256"/>
      <c r="B50" s="218"/>
      <c r="C50" s="323" t="s">
        <v>390</v>
      </c>
      <c r="D50" s="221"/>
      <c r="E50" s="221"/>
      <c r="F50" s="221"/>
      <c r="G50" s="221"/>
      <c r="H50" s="221"/>
      <c r="I50" s="221"/>
      <c r="J50" s="221"/>
      <c r="K50" s="221"/>
      <c r="L50" s="222"/>
      <c r="M50" s="139"/>
      <c r="N50" s="140"/>
      <c r="O50" s="141"/>
      <c r="P50" s="30"/>
    </row>
    <row r="51" spans="1:16" ht="16.5" customHeight="1" thickBot="1" x14ac:dyDescent="0.35">
      <c r="A51" s="256"/>
      <c r="B51" s="219"/>
      <c r="C51" s="324" t="s">
        <v>391</v>
      </c>
      <c r="D51" s="223"/>
      <c r="E51" s="223"/>
      <c r="F51" s="223"/>
      <c r="G51" s="223"/>
      <c r="H51" s="223"/>
      <c r="I51" s="223"/>
      <c r="J51" s="223"/>
      <c r="K51" s="223"/>
      <c r="L51" s="224"/>
      <c r="M51" s="142"/>
      <c r="N51" s="143"/>
      <c r="O51" s="144"/>
      <c r="P51" s="30"/>
    </row>
    <row r="52" spans="1:16" ht="27.5" customHeight="1" x14ac:dyDescent="0.3">
      <c r="A52" s="256"/>
      <c r="B52" s="217">
        <v>9</v>
      </c>
      <c r="C52" s="330" t="s">
        <v>392</v>
      </c>
      <c r="D52" s="326"/>
      <c r="E52" s="326"/>
      <c r="F52" s="326"/>
      <c r="G52" s="326"/>
      <c r="H52" s="326"/>
      <c r="I52" s="326"/>
      <c r="J52" s="326"/>
      <c r="K52" s="326"/>
      <c r="L52" s="327"/>
      <c r="M52" s="145"/>
      <c r="N52" s="146"/>
      <c r="O52" s="147"/>
      <c r="P52" s="30"/>
    </row>
    <row r="53" spans="1:16" ht="16.5" customHeight="1" x14ac:dyDescent="0.3">
      <c r="A53" s="256"/>
      <c r="B53" s="218"/>
      <c r="C53" s="323" t="s">
        <v>393</v>
      </c>
      <c r="D53" s="221"/>
      <c r="E53" s="221"/>
      <c r="F53" s="221"/>
      <c r="G53" s="221"/>
      <c r="H53" s="221"/>
      <c r="I53" s="221"/>
      <c r="J53" s="221"/>
      <c r="K53" s="221"/>
      <c r="L53" s="222"/>
      <c r="M53" s="139"/>
      <c r="N53" s="140"/>
      <c r="O53" s="141"/>
      <c r="P53" s="30"/>
    </row>
    <row r="54" spans="1:16" ht="16.5" customHeight="1" thickBot="1" x14ac:dyDescent="0.35">
      <c r="A54" s="256"/>
      <c r="B54" s="219"/>
      <c r="C54" s="324" t="s">
        <v>394</v>
      </c>
      <c r="D54" s="223"/>
      <c r="E54" s="223"/>
      <c r="F54" s="223"/>
      <c r="G54" s="223"/>
      <c r="H54" s="223"/>
      <c r="I54" s="223"/>
      <c r="J54" s="223"/>
      <c r="K54" s="223"/>
      <c r="L54" s="224"/>
      <c r="M54" s="148"/>
      <c r="N54" s="149"/>
      <c r="O54" s="150"/>
      <c r="P54" s="30"/>
    </row>
    <row r="55" spans="1:16" ht="28" customHeight="1" x14ac:dyDescent="0.3">
      <c r="A55" s="256"/>
      <c r="B55" s="217">
        <v>10</v>
      </c>
      <c r="C55" s="330" t="s">
        <v>395</v>
      </c>
      <c r="D55" s="326"/>
      <c r="E55" s="326"/>
      <c r="F55" s="326"/>
      <c r="G55" s="326"/>
      <c r="H55" s="326"/>
      <c r="I55" s="326"/>
      <c r="J55" s="326"/>
      <c r="K55" s="326"/>
      <c r="L55" s="327"/>
      <c r="M55" s="136"/>
      <c r="N55" s="137"/>
      <c r="O55" s="138"/>
      <c r="P55" s="30"/>
    </row>
    <row r="56" spans="1:16" ht="17.25" customHeight="1" x14ac:dyDescent="0.3">
      <c r="A56" s="256"/>
      <c r="B56" s="329"/>
      <c r="C56" s="323" t="s">
        <v>396</v>
      </c>
      <c r="D56" s="221"/>
      <c r="E56" s="221"/>
      <c r="F56" s="221"/>
      <c r="G56" s="221"/>
      <c r="H56" s="221"/>
      <c r="I56" s="221"/>
      <c r="J56" s="221"/>
      <c r="K56" s="221"/>
      <c r="L56" s="222"/>
      <c r="M56" s="151"/>
      <c r="N56" s="152"/>
      <c r="O56" s="153"/>
      <c r="P56" s="30"/>
    </row>
    <row r="57" spans="1:16" ht="17.25" customHeight="1" thickBot="1" x14ac:dyDescent="0.35">
      <c r="A57" s="256"/>
      <c r="B57" s="219"/>
      <c r="C57" s="324" t="s">
        <v>397</v>
      </c>
      <c r="D57" s="223"/>
      <c r="E57" s="223"/>
      <c r="F57" s="223"/>
      <c r="G57" s="223"/>
      <c r="H57" s="223"/>
      <c r="I57" s="223"/>
      <c r="J57" s="223"/>
      <c r="K57" s="223"/>
      <c r="L57" s="224"/>
      <c r="M57" s="142"/>
      <c r="N57" s="143"/>
      <c r="O57" s="144"/>
      <c r="P57" s="30"/>
    </row>
    <row r="58" spans="1:16" ht="13.9" customHeight="1" x14ac:dyDescent="0.3">
      <c r="A58" s="256"/>
      <c r="B58" s="217">
        <v>11</v>
      </c>
      <c r="C58" s="332" t="s">
        <v>398</v>
      </c>
      <c r="D58" s="210"/>
      <c r="E58" s="210"/>
      <c r="F58" s="210"/>
      <c r="G58" s="210"/>
      <c r="H58" s="210"/>
      <c r="I58" s="210"/>
      <c r="J58" s="210"/>
      <c r="K58" s="210"/>
      <c r="L58" s="237"/>
      <c r="M58" s="145"/>
      <c r="N58" s="146"/>
      <c r="O58" s="147"/>
      <c r="P58" s="30"/>
    </row>
    <row r="59" spans="1:16" ht="17" customHeight="1" x14ac:dyDescent="0.3">
      <c r="A59" s="256"/>
      <c r="B59" s="331"/>
      <c r="C59" s="333" t="s">
        <v>399</v>
      </c>
      <c r="D59" s="263"/>
      <c r="E59" s="263"/>
      <c r="F59" s="263"/>
      <c r="G59" s="263"/>
      <c r="H59" s="263"/>
      <c r="I59" s="263"/>
      <c r="J59" s="263"/>
      <c r="K59" s="263"/>
      <c r="L59" s="264"/>
      <c r="M59" s="136"/>
      <c r="N59" s="137"/>
      <c r="O59" s="138"/>
      <c r="P59" s="30"/>
    </row>
    <row r="60" spans="1:16" ht="13.9" customHeight="1" x14ac:dyDescent="0.3">
      <c r="A60" s="256"/>
      <c r="B60" s="331"/>
      <c r="C60" s="323" t="s">
        <v>400</v>
      </c>
      <c r="D60" s="221"/>
      <c r="E60" s="221"/>
      <c r="F60" s="221"/>
      <c r="G60" s="221"/>
      <c r="H60" s="221"/>
      <c r="I60" s="221"/>
      <c r="J60" s="221"/>
      <c r="K60" s="221"/>
      <c r="L60" s="222"/>
      <c r="M60" s="136"/>
      <c r="N60" s="137"/>
      <c r="O60" s="138"/>
      <c r="P60" s="30"/>
    </row>
    <row r="61" spans="1:16" ht="13.9" customHeight="1" x14ac:dyDescent="0.3">
      <c r="A61" s="256"/>
      <c r="B61" s="331"/>
      <c r="C61" s="323" t="s">
        <v>401</v>
      </c>
      <c r="D61" s="221"/>
      <c r="E61" s="221"/>
      <c r="F61" s="221"/>
      <c r="G61" s="221"/>
      <c r="H61" s="221"/>
      <c r="I61" s="221"/>
      <c r="J61" s="221"/>
      <c r="K61" s="221"/>
      <c r="L61" s="222"/>
      <c r="M61" s="136"/>
      <c r="N61" s="137"/>
      <c r="O61" s="138"/>
      <c r="P61" s="30"/>
    </row>
    <row r="62" spans="1:16" ht="13.9" customHeight="1" x14ac:dyDescent="0.3">
      <c r="A62" s="256"/>
      <c r="B62" s="218"/>
      <c r="C62" s="323" t="s">
        <v>402</v>
      </c>
      <c r="D62" s="221"/>
      <c r="E62" s="221"/>
      <c r="F62" s="221"/>
      <c r="G62" s="221"/>
      <c r="H62" s="221"/>
      <c r="I62" s="221"/>
      <c r="J62" s="221"/>
      <c r="K62" s="221"/>
      <c r="L62" s="222"/>
      <c r="M62" s="139"/>
      <c r="N62" s="140"/>
      <c r="O62" s="141"/>
      <c r="P62" s="30"/>
    </row>
    <row r="63" spans="1:16" ht="15.75" customHeight="1" thickBot="1" x14ac:dyDescent="0.35">
      <c r="A63" s="256"/>
      <c r="B63" s="219"/>
      <c r="C63" s="324" t="s">
        <v>403</v>
      </c>
      <c r="D63" s="223"/>
      <c r="E63" s="223"/>
      <c r="F63" s="223"/>
      <c r="G63" s="223"/>
      <c r="H63" s="223"/>
      <c r="I63" s="223"/>
      <c r="J63" s="223"/>
      <c r="K63" s="223"/>
      <c r="L63" s="224"/>
      <c r="M63" s="142"/>
      <c r="N63" s="143"/>
      <c r="O63" s="144"/>
      <c r="P63" s="30"/>
    </row>
    <row r="64" spans="1:16" ht="29.25" customHeight="1" x14ac:dyDescent="0.3">
      <c r="A64" s="256"/>
      <c r="B64" s="282">
        <v>12</v>
      </c>
      <c r="C64" s="325" t="s">
        <v>404</v>
      </c>
      <c r="D64" s="326"/>
      <c r="E64" s="326"/>
      <c r="F64" s="326"/>
      <c r="G64" s="326"/>
      <c r="H64" s="326"/>
      <c r="I64" s="326"/>
      <c r="J64" s="326"/>
      <c r="K64" s="326"/>
      <c r="L64" s="327"/>
      <c r="M64" s="145"/>
      <c r="N64" s="146"/>
      <c r="O64" s="147"/>
      <c r="P64" s="30"/>
    </row>
    <row r="65" spans="1:16" ht="16.5" customHeight="1" x14ac:dyDescent="0.3">
      <c r="A65" s="34"/>
      <c r="B65" s="287"/>
      <c r="C65" s="278" t="s">
        <v>405</v>
      </c>
      <c r="D65" s="221"/>
      <c r="E65" s="221"/>
      <c r="F65" s="221"/>
      <c r="G65" s="221"/>
      <c r="H65" s="221"/>
      <c r="I65" s="221"/>
      <c r="J65" s="221"/>
      <c r="K65" s="221"/>
      <c r="L65" s="222"/>
      <c r="M65" s="139"/>
      <c r="N65" s="140"/>
      <c r="O65" s="141"/>
      <c r="P65" s="30"/>
    </row>
    <row r="66" spans="1:16" ht="30" customHeight="1" x14ac:dyDescent="0.3">
      <c r="A66" s="34"/>
      <c r="B66" s="287"/>
      <c r="C66" s="280" t="s">
        <v>406</v>
      </c>
      <c r="D66" s="263"/>
      <c r="E66" s="263"/>
      <c r="F66" s="263"/>
      <c r="G66" s="263"/>
      <c r="H66" s="263"/>
      <c r="I66" s="263"/>
      <c r="J66" s="263"/>
      <c r="K66" s="263"/>
      <c r="L66" s="264"/>
      <c r="M66" s="139"/>
      <c r="N66" s="140"/>
      <c r="O66" s="141"/>
      <c r="P66" s="30"/>
    </row>
    <row r="67" spans="1:16" ht="16.5" customHeight="1" x14ac:dyDescent="0.3">
      <c r="A67" s="34"/>
      <c r="B67" s="287"/>
      <c r="C67" s="278" t="s">
        <v>407</v>
      </c>
      <c r="D67" s="221"/>
      <c r="E67" s="221"/>
      <c r="F67" s="221"/>
      <c r="G67" s="221"/>
      <c r="H67" s="221"/>
      <c r="I67" s="221"/>
      <c r="J67" s="221"/>
      <c r="K67" s="221"/>
      <c r="L67" s="222"/>
      <c r="M67" s="139"/>
      <c r="N67" s="140"/>
      <c r="O67" s="141"/>
      <c r="P67" s="30"/>
    </row>
    <row r="68" spans="1:16" ht="16.5" customHeight="1" x14ac:dyDescent="0.3">
      <c r="A68" s="34"/>
      <c r="B68" s="287"/>
      <c r="C68" s="278" t="s">
        <v>408</v>
      </c>
      <c r="D68" s="221"/>
      <c r="E68" s="221"/>
      <c r="F68" s="221"/>
      <c r="G68" s="221"/>
      <c r="H68" s="221"/>
      <c r="I68" s="221"/>
      <c r="J68" s="221"/>
      <c r="K68" s="221"/>
      <c r="L68" s="222"/>
      <c r="M68" s="139"/>
      <c r="N68" s="140"/>
      <c r="O68" s="141"/>
      <c r="P68" s="30"/>
    </row>
    <row r="69" spans="1:16" ht="16.5" customHeight="1" x14ac:dyDescent="0.3">
      <c r="A69" s="34"/>
      <c r="B69" s="287"/>
      <c r="C69" s="304" t="s">
        <v>409</v>
      </c>
      <c r="D69" s="305"/>
      <c r="E69" s="305"/>
      <c r="F69" s="305"/>
      <c r="G69" s="305"/>
      <c r="H69" s="305"/>
      <c r="I69" s="305"/>
      <c r="J69" s="305"/>
      <c r="K69" s="305"/>
      <c r="L69" s="328"/>
      <c r="M69" s="139"/>
      <c r="N69" s="140"/>
      <c r="O69" s="141"/>
      <c r="P69" s="30"/>
    </row>
    <row r="70" spans="1:16" ht="15" customHeight="1" thickBot="1" x14ac:dyDescent="0.35">
      <c r="A70" s="34"/>
      <c r="B70" s="292"/>
      <c r="C70" s="299" t="s">
        <v>410</v>
      </c>
      <c r="D70" s="223"/>
      <c r="E70" s="223"/>
      <c r="F70" s="223"/>
      <c r="G70" s="223"/>
      <c r="H70" s="223"/>
      <c r="I70" s="223"/>
      <c r="J70" s="223"/>
      <c r="K70" s="223"/>
      <c r="L70" s="224"/>
      <c r="M70" s="148"/>
      <c r="N70" s="149"/>
      <c r="O70" s="150"/>
      <c r="P70" s="30"/>
    </row>
    <row r="72" spans="1:16" ht="14.5" thickBot="1" x14ac:dyDescent="0.35"/>
    <row r="73" spans="1:16" x14ac:dyDescent="0.3">
      <c r="A73" s="228" t="s">
        <v>18</v>
      </c>
      <c r="B73" s="229"/>
      <c r="C73" s="229"/>
      <c r="D73" s="229"/>
      <c r="E73" s="229"/>
      <c r="F73" s="229"/>
      <c r="G73" s="229"/>
      <c r="H73" s="229"/>
      <c r="I73" s="229"/>
      <c r="J73" s="229"/>
      <c r="K73" s="229"/>
      <c r="L73" s="229"/>
      <c r="M73" s="229"/>
      <c r="N73" s="229"/>
      <c r="O73" s="230"/>
    </row>
    <row r="74" spans="1:16" x14ac:dyDescent="0.3">
      <c r="A74" s="231"/>
      <c r="B74" s="232"/>
      <c r="C74" s="232"/>
      <c r="D74" s="232"/>
      <c r="E74" s="232"/>
      <c r="F74" s="232"/>
      <c r="G74" s="232"/>
      <c r="H74" s="232"/>
      <c r="I74" s="232"/>
      <c r="J74" s="232"/>
      <c r="K74" s="232"/>
      <c r="L74" s="232"/>
      <c r="M74" s="232"/>
      <c r="N74" s="232"/>
      <c r="O74" s="233"/>
    </row>
    <row r="75" spans="1:16" x14ac:dyDescent="0.3">
      <c r="A75" s="231"/>
      <c r="B75" s="232"/>
      <c r="C75" s="232"/>
      <c r="D75" s="232"/>
      <c r="E75" s="232"/>
      <c r="F75" s="232"/>
      <c r="G75" s="232"/>
      <c r="H75" s="232"/>
      <c r="I75" s="232"/>
      <c r="J75" s="232"/>
      <c r="K75" s="232"/>
      <c r="L75" s="232"/>
      <c r="M75" s="232"/>
      <c r="N75" s="232"/>
      <c r="O75" s="233"/>
    </row>
    <row r="76" spans="1:16" ht="14.5" thickBot="1" x14ac:dyDescent="0.35">
      <c r="A76" s="234"/>
      <c r="B76" s="235"/>
      <c r="C76" s="235"/>
      <c r="D76" s="235"/>
      <c r="E76" s="235"/>
      <c r="F76" s="235"/>
      <c r="G76" s="235"/>
      <c r="H76" s="235"/>
      <c r="I76" s="235"/>
      <c r="J76" s="235"/>
      <c r="K76" s="235"/>
      <c r="L76" s="235"/>
      <c r="M76" s="235"/>
      <c r="N76" s="235"/>
      <c r="O76" s="236"/>
    </row>
    <row r="77" spans="1:16" x14ac:dyDescent="0.3">
      <c r="G77" s="22"/>
      <c r="H77" s="22"/>
      <c r="I77" s="22"/>
      <c r="J77" s="22"/>
    </row>
    <row r="78" spans="1:16" x14ac:dyDescent="0.3">
      <c r="A78" s="116" t="s">
        <v>75</v>
      </c>
      <c r="B78" s="116"/>
      <c r="C78" s="116"/>
      <c r="D78" s="116"/>
      <c r="H78" s="22"/>
      <c r="J78" s="22"/>
    </row>
    <row r="79" spans="1:16" x14ac:dyDescent="0.3">
      <c r="A79" s="220" t="s">
        <v>76</v>
      </c>
      <c r="B79" s="220"/>
      <c r="C79" s="220"/>
      <c r="D79" s="220"/>
      <c r="K79" s="23"/>
      <c r="L79" s="23"/>
      <c r="M79" s="23"/>
      <c r="N79" s="23"/>
    </row>
    <row r="80" spans="1:16" x14ac:dyDescent="0.3">
      <c r="A80" s="220" t="s">
        <v>77</v>
      </c>
      <c r="B80" s="220"/>
      <c r="C80" s="220"/>
      <c r="D80" s="220"/>
    </row>
    <row r="83" spans="1:1" x14ac:dyDescent="0.3">
      <c r="A83" s="32"/>
    </row>
  </sheetData>
  <sheetProtection algorithmName="SHA-512" hashValue="yyhsSjHYG3EltqosbvubNcyAoIFh19fz3Go4hO0DFfDhcHoa0n0eF5AS+3jQCaWKSLq0HnTdrLnYjKKhI0Jrow==" saltValue="lmBCZQXwdacBePCSt1UusQ==" spinCount="100000" sheet="1" objects="1" scenarios="1"/>
  <mergeCells count="81">
    <mergeCell ref="K15:O15"/>
    <mergeCell ref="I12:J14"/>
    <mergeCell ref="F2:O2"/>
    <mergeCell ref="F3:O4"/>
    <mergeCell ref="K12:O12"/>
    <mergeCell ref="K13:O13"/>
    <mergeCell ref="K14:O14"/>
    <mergeCell ref="C17:L17"/>
    <mergeCell ref="A18:A64"/>
    <mergeCell ref="C18:L18"/>
    <mergeCell ref="C20:L20"/>
    <mergeCell ref="B23:B24"/>
    <mergeCell ref="C23:L23"/>
    <mergeCell ref="C24:L24"/>
    <mergeCell ref="B25:B28"/>
    <mergeCell ref="C25:L25"/>
    <mergeCell ref="C26:L26"/>
    <mergeCell ref="C27:L27"/>
    <mergeCell ref="C28:L28"/>
    <mergeCell ref="B29:B34"/>
    <mergeCell ref="C29:L29"/>
    <mergeCell ref="C30:L30"/>
    <mergeCell ref="C31:L31"/>
    <mergeCell ref="C32:L32"/>
    <mergeCell ref="C34:L34"/>
    <mergeCell ref="B35:B39"/>
    <mergeCell ref="C35:L35"/>
    <mergeCell ref="C36:L36"/>
    <mergeCell ref="C37:L37"/>
    <mergeCell ref="C38:L38"/>
    <mergeCell ref="C39:L39"/>
    <mergeCell ref="B40:B44"/>
    <mergeCell ref="C40:L40"/>
    <mergeCell ref="C41:L41"/>
    <mergeCell ref="C42:L42"/>
    <mergeCell ref="C43:L43"/>
    <mergeCell ref="C44:L44"/>
    <mergeCell ref="B52:B54"/>
    <mergeCell ref="C52:L52"/>
    <mergeCell ref="C53:L53"/>
    <mergeCell ref="C54:L54"/>
    <mergeCell ref="B45:B51"/>
    <mergeCell ref="C45:L45"/>
    <mergeCell ref="C46:L46"/>
    <mergeCell ref="C47:L47"/>
    <mergeCell ref="C50:L50"/>
    <mergeCell ref="C51:L51"/>
    <mergeCell ref="B55:B57"/>
    <mergeCell ref="C55:L55"/>
    <mergeCell ref="C56:L56"/>
    <mergeCell ref="C57:L57"/>
    <mergeCell ref="B58:B63"/>
    <mergeCell ref="C58:L58"/>
    <mergeCell ref="C59:L59"/>
    <mergeCell ref="C60:L60"/>
    <mergeCell ref="C61:L61"/>
    <mergeCell ref="C62:L62"/>
    <mergeCell ref="B64:B70"/>
    <mergeCell ref="C64:L64"/>
    <mergeCell ref="C65:L65"/>
    <mergeCell ref="C66:L66"/>
    <mergeCell ref="C67:L67"/>
    <mergeCell ref="C68:L68"/>
    <mergeCell ref="C69:L69"/>
    <mergeCell ref="C70:L70"/>
    <mergeCell ref="A79:D79"/>
    <mergeCell ref="A80:D80"/>
    <mergeCell ref="A7:B7"/>
    <mergeCell ref="A10:B10"/>
    <mergeCell ref="A12:A13"/>
    <mergeCell ref="B12:G13"/>
    <mergeCell ref="A73:O76"/>
    <mergeCell ref="C19:L19"/>
    <mergeCell ref="B18:B19"/>
    <mergeCell ref="C21:L21"/>
    <mergeCell ref="C22:L22"/>
    <mergeCell ref="B20:B22"/>
    <mergeCell ref="C33:L33"/>
    <mergeCell ref="C48:L48"/>
    <mergeCell ref="C49:L49"/>
    <mergeCell ref="C63:L63"/>
  </mergeCells>
  <conditionalFormatting sqref="C18:L70">
    <cfRule type="expression" dxfId="240" priority="1" stopIfTrue="1">
      <formula>N18="X"</formula>
    </cfRule>
    <cfRule type="expression" dxfId="239" priority="2" stopIfTrue="1">
      <formula>AND(N18&lt;&gt;"",N18=0)</formula>
    </cfRule>
    <cfRule type="expression" dxfId="238" priority="3" stopIfTrue="1">
      <formula>N18=1</formula>
    </cfRule>
    <cfRule type="expression" dxfId="237" priority="4" stopIfTrue="1">
      <formula>AND(M18=1,N18="x")</formula>
    </cfRule>
    <cfRule type="expression" dxfId="236" priority="5" stopIfTrue="1">
      <formula>AND(M18="x",N18&lt;&gt;"",N18=0)</formula>
    </cfRule>
    <cfRule type="expression" dxfId="235" priority="6" stopIfTrue="1">
      <formula>AND(M18="x",N18=1)</formula>
    </cfRule>
    <cfRule type="expression" dxfId="234" priority="7" stopIfTrue="1">
      <formula>AND(M18&lt;&gt;"",M18=0,N18=1)</formula>
    </cfRule>
    <cfRule type="expression" dxfId="233" priority="8" stopIfTrue="1">
      <formula>AND(M18=0,M18&lt;&gt;"")</formula>
    </cfRule>
    <cfRule type="expression" dxfId="232" priority="9" stopIfTrue="1">
      <formula>M18="x"</formula>
    </cfRule>
    <cfRule type="expression" dxfId="231" priority="10" stopIfTrue="1">
      <formula>AND(M18=1,N18=0,N18&lt;&gt;"")</formula>
    </cfRule>
    <cfRule type="expression" dxfId="230" priority="11" stopIfTrue="1">
      <formula>M18=1</formula>
    </cfRule>
  </conditionalFormatting>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T63"/>
  <sheetViews>
    <sheetView topLeftCell="C4" zoomScaleNormal="100" workbookViewId="0">
      <selection activeCell="O7" sqref="O7: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816406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8.75" customHeight="1" thickBot="1" x14ac:dyDescent="0.35">
      <c r="A6" s="107" t="s">
        <v>68</v>
      </c>
      <c r="B6" s="108" t="s">
        <v>52</v>
      </c>
      <c r="C6" s="107"/>
      <c r="D6" s="107"/>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SUM(M18:M19)</f>
        <v>0</v>
      </c>
      <c r="D8" s="59">
        <f>SUM(M20:M21)</f>
        <v>0</v>
      </c>
      <c r="E8" s="59">
        <f>SUM(M22:M25)</f>
        <v>0</v>
      </c>
      <c r="F8" s="59">
        <f>SUM(M26:M28)</f>
        <v>0</v>
      </c>
      <c r="G8" s="59">
        <f>SUM(M29:M31)</f>
        <v>0</v>
      </c>
      <c r="H8" s="59">
        <f>SUM(M32:M34)</f>
        <v>0</v>
      </c>
      <c r="I8" s="59">
        <f>SUM(M35:M38)</f>
        <v>0</v>
      </c>
      <c r="J8" s="59">
        <f>SUM(M39:M41)</f>
        <v>0</v>
      </c>
      <c r="K8" s="59">
        <f>SUM(M42:M44)</f>
        <v>0</v>
      </c>
      <c r="L8" s="59">
        <f>SUM(M45:M48)</f>
        <v>0</v>
      </c>
      <c r="M8" s="59">
        <f>SUM(M49)</f>
        <v>0</v>
      </c>
      <c r="N8" s="203">
        <v>0</v>
      </c>
      <c r="O8" s="72">
        <f>SUM(C8:N8)</f>
        <v>0</v>
      </c>
    </row>
    <row r="9" spans="1:17" ht="14.5" thickBot="1" x14ac:dyDescent="0.35">
      <c r="A9" s="65" t="s">
        <v>4</v>
      </c>
      <c r="B9" s="118"/>
      <c r="C9" s="67">
        <f>SUM(N18:N19)</f>
        <v>0</v>
      </c>
      <c r="D9" s="51">
        <f>SUM(N20:N21)</f>
        <v>0</v>
      </c>
      <c r="E9" s="51">
        <f>SUM(N22:N25)</f>
        <v>0</v>
      </c>
      <c r="F9" s="51">
        <f>SUM(N26:N28)</f>
        <v>0</v>
      </c>
      <c r="G9" s="51">
        <f>SUM(N29:N31)</f>
        <v>0</v>
      </c>
      <c r="H9" s="51">
        <f>SUM(N32:N34)</f>
        <v>0</v>
      </c>
      <c r="I9" s="51">
        <f>SUM(N35:N38)</f>
        <v>0</v>
      </c>
      <c r="J9" s="51">
        <f>SUM(N39:N41)</f>
        <v>0</v>
      </c>
      <c r="K9" s="51">
        <f>SUM(N42:N44)</f>
        <v>0</v>
      </c>
      <c r="L9" s="51">
        <f>SUM(N45:N48)</f>
        <v>0</v>
      </c>
      <c r="M9" s="51">
        <f>SUM(N49)</f>
        <v>0</v>
      </c>
      <c r="N9" s="204">
        <v>0</v>
      </c>
      <c r="O9" s="57">
        <f>SUM(C9:N9)</f>
        <v>0</v>
      </c>
    </row>
    <row r="10" spans="1:17" ht="14.5" thickBot="1" x14ac:dyDescent="0.35">
      <c r="A10" s="242" t="s">
        <v>44</v>
      </c>
      <c r="B10" s="243"/>
      <c r="C10" s="68">
        <f>COUNTA(C18:L19)</f>
        <v>2</v>
      </c>
      <c r="D10" s="53">
        <f>COUNTA(C20:L21)</f>
        <v>2</v>
      </c>
      <c r="E10" s="53">
        <f>COUNTA(C22:L25)</f>
        <v>4</v>
      </c>
      <c r="F10" s="53">
        <f>COUNTA(C26:L28)</f>
        <v>3</v>
      </c>
      <c r="G10" s="53">
        <f>COUNTA(C29:L31)</f>
        <v>3</v>
      </c>
      <c r="H10" s="53">
        <f>COUNTA(C32:L34)</f>
        <v>3</v>
      </c>
      <c r="I10" s="53">
        <f>COUNTA(C35:L38)</f>
        <v>4</v>
      </c>
      <c r="J10" s="53">
        <f>COUNTA(C39:L41)</f>
        <v>3</v>
      </c>
      <c r="K10" s="53">
        <f>COUNTA(C42:L44)</f>
        <v>3</v>
      </c>
      <c r="L10" s="53">
        <f>COUNTA(C45:L48)</f>
        <v>4</v>
      </c>
      <c r="M10" s="53">
        <f>COUNTA(C49)</f>
        <v>1</v>
      </c>
      <c r="N10" s="56">
        <v>0</v>
      </c>
      <c r="O10" s="58">
        <f>SUM(C10:N10)</f>
        <v>32</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0.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x14ac:dyDescent="0.3">
      <c r="A18" s="255" t="s">
        <v>28</v>
      </c>
      <c r="B18" s="302">
        <v>1</v>
      </c>
      <c r="C18" s="293" t="s">
        <v>326</v>
      </c>
      <c r="D18" s="238"/>
      <c r="E18" s="238"/>
      <c r="F18" s="238"/>
      <c r="G18" s="238"/>
      <c r="H18" s="238"/>
      <c r="I18" s="238"/>
      <c r="J18" s="238"/>
      <c r="K18" s="238"/>
      <c r="L18" s="239"/>
      <c r="M18" s="145"/>
      <c r="N18" s="146"/>
      <c r="O18" s="147"/>
      <c r="T18" s="29"/>
    </row>
    <row r="19" spans="1:20" ht="14.25" customHeight="1" thickBot="1" x14ac:dyDescent="0.35">
      <c r="A19" s="256"/>
      <c r="B19" s="303"/>
      <c r="C19" s="299" t="s">
        <v>327</v>
      </c>
      <c r="D19" s="223"/>
      <c r="E19" s="223"/>
      <c r="F19" s="223"/>
      <c r="G19" s="223"/>
      <c r="H19" s="223"/>
      <c r="I19" s="223"/>
      <c r="J19" s="223"/>
      <c r="K19" s="223"/>
      <c r="L19" s="224"/>
      <c r="M19" s="142"/>
      <c r="N19" s="143"/>
      <c r="O19" s="144"/>
      <c r="T19" s="29"/>
    </row>
    <row r="20" spans="1:20" ht="15" customHeight="1" x14ac:dyDescent="0.3">
      <c r="A20" s="256"/>
      <c r="B20" s="282">
        <v>2</v>
      </c>
      <c r="C20" s="290" t="s">
        <v>328</v>
      </c>
      <c r="D20" s="210"/>
      <c r="E20" s="210"/>
      <c r="F20" s="210"/>
      <c r="G20" s="210"/>
      <c r="H20" s="210"/>
      <c r="I20" s="210"/>
      <c r="J20" s="210"/>
      <c r="K20" s="210"/>
      <c r="L20" s="237"/>
      <c r="M20" s="145"/>
      <c r="N20" s="146"/>
      <c r="O20" s="147"/>
      <c r="T20" s="29"/>
    </row>
    <row r="21" spans="1:20" ht="15" customHeight="1" thickBot="1" x14ac:dyDescent="0.35">
      <c r="A21" s="256"/>
      <c r="B21" s="292"/>
      <c r="C21" s="299" t="s">
        <v>329</v>
      </c>
      <c r="D21" s="223"/>
      <c r="E21" s="223"/>
      <c r="F21" s="223"/>
      <c r="G21" s="223"/>
      <c r="H21" s="223"/>
      <c r="I21" s="223"/>
      <c r="J21" s="223"/>
      <c r="K21" s="223"/>
      <c r="L21" s="224"/>
      <c r="M21" s="142"/>
      <c r="N21" s="143"/>
      <c r="O21" s="144"/>
      <c r="T21" s="29"/>
    </row>
    <row r="22" spans="1:20" ht="15" customHeight="1" x14ac:dyDescent="0.3">
      <c r="A22" s="256"/>
      <c r="B22" s="282">
        <v>3</v>
      </c>
      <c r="C22" s="290" t="s">
        <v>330</v>
      </c>
      <c r="D22" s="210"/>
      <c r="E22" s="210"/>
      <c r="F22" s="210"/>
      <c r="G22" s="210"/>
      <c r="H22" s="210"/>
      <c r="I22" s="210"/>
      <c r="J22" s="210"/>
      <c r="K22" s="210"/>
      <c r="L22" s="237"/>
      <c r="M22" s="145"/>
      <c r="N22" s="146"/>
      <c r="O22" s="147"/>
      <c r="P22" s="30"/>
    </row>
    <row r="23" spans="1:20" ht="15" customHeight="1" x14ac:dyDescent="0.3">
      <c r="A23" s="256"/>
      <c r="B23" s="287"/>
      <c r="C23" s="278" t="s">
        <v>331</v>
      </c>
      <c r="D23" s="221"/>
      <c r="E23" s="221"/>
      <c r="F23" s="221"/>
      <c r="G23" s="221"/>
      <c r="H23" s="221"/>
      <c r="I23" s="221"/>
      <c r="J23" s="221"/>
      <c r="K23" s="221"/>
      <c r="L23" s="222"/>
      <c r="M23" s="139"/>
      <c r="N23" s="140"/>
      <c r="O23" s="141"/>
      <c r="P23" s="30"/>
    </row>
    <row r="24" spans="1:20" ht="15" customHeight="1" x14ac:dyDescent="0.3">
      <c r="A24" s="256"/>
      <c r="B24" s="287"/>
      <c r="C24" s="278" t="s">
        <v>332</v>
      </c>
      <c r="D24" s="221"/>
      <c r="E24" s="221"/>
      <c r="F24" s="221"/>
      <c r="G24" s="221"/>
      <c r="H24" s="221"/>
      <c r="I24" s="221"/>
      <c r="J24" s="221"/>
      <c r="K24" s="221"/>
      <c r="L24" s="222"/>
      <c r="M24" s="139"/>
      <c r="N24" s="140"/>
      <c r="O24" s="141"/>
      <c r="P24" s="30"/>
    </row>
    <row r="25" spans="1:20" ht="15" customHeight="1" thickBot="1" x14ac:dyDescent="0.35">
      <c r="A25" s="256"/>
      <c r="B25" s="292"/>
      <c r="C25" s="299" t="s">
        <v>333</v>
      </c>
      <c r="D25" s="223"/>
      <c r="E25" s="223"/>
      <c r="F25" s="223"/>
      <c r="G25" s="223"/>
      <c r="H25" s="223"/>
      <c r="I25" s="223"/>
      <c r="J25" s="223"/>
      <c r="K25" s="223"/>
      <c r="L25" s="224"/>
      <c r="M25" s="148"/>
      <c r="N25" s="149"/>
      <c r="O25" s="150"/>
      <c r="P25" s="30"/>
    </row>
    <row r="26" spans="1:20" ht="15.75" customHeight="1" x14ac:dyDescent="0.3">
      <c r="A26" s="256"/>
      <c r="B26" s="282">
        <v>4</v>
      </c>
      <c r="C26" s="290" t="s">
        <v>334</v>
      </c>
      <c r="D26" s="210"/>
      <c r="E26" s="210"/>
      <c r="F26" s="210"/>
      <c r="G26" s="210"/>
      <c r="H26" s="210"/>
      <c r="I26" s="210"/>
      <c r="J26" s="210"/>
      <c r="K26" s="210"/>
      <c r="L26" s="237"/>
      <c r="M26" s="136"/>
      <c r="N26" s="137"/>
      <c r="O26" s="138"/>
      <c r="P26" s="30"/>
    </row>
    <row r="27" spans="1:20" ht="15.75" customHeight="1" x14ac:dyDescent="0.3">
      <c r="A27" s="256"/>
      <c r="B27" s="312"/>
      <c r="C27" s="278" t="s">
        <v>335</v>
      </c>
      <c r="D27" s="221"/>
      <c r="E27" s="221"/>
      <c r="F27" s="221"/>
      <c r="G27" s="221"/>
      <c r="H27" s="221"/>
      <c r="I27" s="221"/>
      <c r="J27" s="221"/>
      <c r="K27" s="221"/>
      <c r="L27" s="222"/>
      <c r="M27" s="136"/>
      <c r="N27" s="137"/>
      <c r="O27" s="138"/>
      <c r="P27" s="30"/>
    </row>
    <row r="28" spans="1:20" ht="15.75" customHeight="1" thickBot="1" x14ac:dyDescent="0.35">
      <c r="A28" s="256"/>
      <c r="B28" s="308"/>
      <c r="C28" s="299" t="s">
        <v>336</v>
      </c>
      <c r="D28" s="223"/>
      <c r="E28" s="223"/>
      <c r="F28" s="223"/>
      <c r="G28" s="223"/>
      <c r="H28" s="223"/>
      <c r="I28" s="223"/>
      <c r="J28" s="223"/>
      <c r="K28" s="223"/>
      <c r="L28" s="224"/>
      <c r="M28" s="151"/>
      <c r="N28" s="152"/>
      <c r="O28" s="153"/>
      <c r="P28" s="30"/>
    </row>
    <row r="29" spans="1:20" ht="27.5" customHeight="1" x14ac:dyDescent="0.3">
      <c r="A29" s="256"/>
      <c r="B29" s="282">
        <v>5</v>
      </c>
      <c r="C29" s="325" t="s">
        <v>337</v>
      </c>
      <c r="D29" s="326"/>
      <c r="E29" s="326"/>
      <c r="F29" s="326"/>
      <c r="G29" s="326"/>
      <c r="H29" s="326"/>
      <c r="I29" s="326"/>
      <c r="J29" s="326"/>
      <c r="K29" s="326"/>
      <c r="L29" s="327"/>
      <c r="M29" s="145"/>
      <c r="N29" s="146"/>
      <c r="O29" s="147"/>
      <c r="P29" s="30"/>
    </row>
    <row r="30" spans="1:20" ht="15.75" customHeight="1" x14ac:dyDescent="0.3">
      <c r="A30" s="256"/>
      <c r="B30" s="287"/>
      <c r="C30" s="278" t="s">
        <v>338</v>
      </c>
      <c r="D30" s="221"/>
      <c r="E30" s="221"/>
      <c r="F30" s="221"/>
      <c r="G30" s="221"/>
      <c r="H30" s="221"/>
      <c r="I30" s="221"/>
      <c r="J30" s="221"/>
      <c r="K30" s="221"/>
      <c r="L30" s="222"/>
      <c r="M30" s="139"/>
      <c r="N30" s="140"/>
      <c r="O30" s="141"/>
      <c r="P30" s="30"/>
    </row>
    <row r="31" spans="1:20" ht="15.75" customHeight="1" thickBot="1" x14ac:dyDescent="0.35">
      <c r="A31" s="256"/>
      <c r="B31" s="292"/>
      <c r="C31" s="299" t="s">
        <v>339</v>
      </c>
      <c r="D31" s="223"/>
      <c r="E31" s="223"/>
      <c r="F31" s="223"/>
      <c r="G31" s="223"/>
      <c r="H31" s="223"/>
      <c r="I31" s="223"/>
      <c r="J31" s="223"/>
      <c r="K31" s="223"/>
      <c r="L31" s="224"/>
      <c r="M31" s="139"/>
      <c r="N31" s="140"/>
      <c r="O31" s="141"/>
      <c r="P31" s="30"/>
    </row>
    <row r="32" spans="1:20" ht="15.75" customHeight="1" x14ac:dyDescent="0.3">
      <c r="A32" s="256"/>
      <c r="B32" s="282">
        <v>6</v>
      </c>
      <c r="C32" s="290" t="s">
        <v>340</v>
      </c>
      <c r="D32" s="210"/>
      <c r="E32" s="210"/>
      <c r="F32" s="210"/>
      <c r="G32" s="210"/>
      <c r="H32" s="210"/>
      <c r="I32" s="210"/>
      <c r="J32" s="210"/>
      <c r="K32" s="210"/>
      <c r="L32" s="237"/>
      <c r="M32" s="145"/>
      <c r="N32" s="146"/>
      <c r="O32" s="147"/>
      <c r="P32" s="30"/>
    </row>
    <row r="33" spans="1:16" ht="15.75" customHeight="1" x14ac:dyDescent="0.3">
      <c r="A33" s="256"/>
      <c r="B33" s="287"/>
      <c r="C33" s="278" t="s">
        <v>341</v>
      </c>
      <c r="D33" s="221"/>
      <c r="E33" s="221"/>
      <c r="F33" s="221"/>
      <c r="G33" s="221"/>
      <c r="H33" s="221"/>
      <c r="I33" s="221"/>
      <c r="J33" s="221"/>
      <c r="K33" s="221"/>
      <c r="L33" s="222"/>
      <c r="M33" s="139"/>
      <c r="N33" s="140"/>
      <c r="O33" s="141"/>
      <c r="P33" s="30"/>
    </row>
    <row r="34" spans="1:16" ht="15.75" customHeight="1" thickBot="1" x14ac:dyDescent="0.35">
      <c r="A34" s="256"/>
      <c r="B34" s="292"/>
      <c r="C34" s="299" t="s">
        <v>342</v>
      </c>
      <c r="D34" s="223"/>
      <c r="E34" s="223"/>
      <c r="F34" s="223"/>
      <c r="G34" s="223"/>
      <c r="H34" s="223"/>
      <c r="I34" s="223"/>
      <c r="J34" s="223"/>
      <c r="K34" s="223"/>
      <c r="L34" s="224"/>
      <c r="M34" s="148"/>
      <c r="N34" s="149"/>
      <c r="O34" s="150"/>
      <c r="P34" s="30"/>
    </row>
    <row r="35" spans="1:16" ht="15.75" customHeight="1" x14ac:dyDescent="0.3">
      <c r="A35" s="256"/>
      <c r="B35" s="282">
        <v>7</v>
      </c>
      <c r="C35" s="290" t="s">
        <v>343</v>
      </c>
      <c r="D35" s="210"/>
      <c r="E35" s="210"/>
      <c r="F35" s="210"/>
      <c r="G35" s="210"/>
      <c r="H35" s="210"/>
      <c r="I35" s="210"/>
      <c r="J35" s="210"/>
      <c r="K35" s="210"/>
      <c r="L35" s="237"/>
      <c r="M35" s="136"/>
      <c r="N35" s="137"/>
      <c r="O35" s="138"/>
      <c r="P35" s="30"/>
    </row>
    <row r="36" spans="1:16" ht="27" customHeight="1" x14ac:dyDescent="0.3">
      <c r="A36" s="256"/>
      <c r="B36" s="287"/>
      <c r="C36" s="280" t="s">
        <v>344</v>
      </c>
      <c r="D36" s="263"/>
      <c r="E36" s="263"/>
      <c r="F36" s="263"/>
      <c r="G36" s="263"/>
      <c r="H36" s="263"/>
      <c r="I36" s="263"/>
      <c r="J36" s="263"/>
      <c r="K36" s="263"/>
      <c r="L36" s="264"/>
      <c r="M36" s="139"/>
      <c r="N36" s="140"/>
      <c r="O36" s="141"/>
      <c r="P36" s="30"/>
    </row>
    <row r="37" spans="1:16" ht="16.5" customHeight="1" x14ac:dyDescent="0.3">
      <c r="A37" s="256"/>
      <c r="B37" s="283"/>
      <c r="C37" s="278" t="s">
        <v>345</v>
      </c>
      <c r="D37" s="221"/>
      <c r="E37" s="221"/>
      <c r="F37" s="221"/>
      <c r="G37" s="221"/>
      <c r="H37" s="221"/>
      <c r="I37" s="221"/>
      <c r="J37" s="221"/>
      <c r="K37" s="221"/>
      <c r="L37" s="222"/>
      <c r="M37" s="142"/>
      <c r="N37" s="143"/>
      <c r="O37" s="144"/>
      <c r="P37" s="30"/>
    </row>
    <row r="38" spans="1:16" ht="15" customHeight="1" thickBot="1" x14ac:dyDescent="0.35">
      <c r="A38" s="256"/>
      <c r="B38" s="292"/>
      <c r="C38" s="299" t="s">
        <v>346</v>
      </c>
      <c r="D38" s="223"/>
      <c r="E38" s="223"/>
      <c r="F38" s="223"/>
      <c r="G38" s="223"/>
      <c r="H38" s="223"/>
      <c r="I38" s="223"/>
      <c r="J38" s="223"/>
      <c r="K38" s="223"/>
      <c r="L38" s="224"/>
      <c r="M38" s="142"/>
      <c r="N38" s="143"/>
      <c r="O38" s="144"/>
      <c r="P38" s="30"/>
    </row>
    <row r="39" spans="1:16" ht="15" customHeight="1" x14ac:dyDescent="0.3">
      <c r="A39" s="256"/>
      <c r="B39" s="282">
        <v>8</v>
      </c>
      <c r="C39" s="290" t="s">
        <v>347</v>
      </c>
      <c r="D39" s="210"/>
      <c r="E39" s="210"/>
      <c r="F39" s="210"/>
      <c r="G39" s="210"/>
      <c r="H39" s="210"/>
      <c r="I39" s="210"/>
      <c r="J39" s="210"/>
      <c r="K39" s="210"/>
      <c r="L39" s="237"/>
      <c r="M39" s="145"/>
      <c r="N39" s="146"/>
      <c r="O39" s="147"/>
      <c r="P39" s="30"/>
    </row>
    <row r="40" spans="1:16" ht="17.25" customHeight="1" x14ac:dyDescent="0.3">
      <c r="A40" s="256"/>
      <c r="B40" s="287"/>
      <c r="C40" s="278" t="s">
        <v>348</v>
      </c>
      <c r="D40" s="221"/>
      <c r="E40" s="221"/>
      <c r="F40" s="221"/>
      <c r="G40" s="221"/>
      <c r="H40" s="221"/>
      <c r="I40" s="221"/>
      <c r="J40" s="221"/>
      <c r="K40" s="221"/>
      <c r="L40" s="222"/>
      <c r="M40" s="139"/>
      <c r="N40" s="140"/>
      <c r="O40" s="141"/>
      <c r="P40" s="30"/>
    </row>
    <row r="41" spans="1:16" ht="17.25" customHeight="1" thickBot="1" x14ac:dyDescent="0.35">
      <c r="A41" s="256"/>
      <c r="B41" s="292"/>
      <c r="C41" s="299" t="s">
        <v>349</v>
      </c>
      <c r="D41" s="223"/>
      <c r="E41" s="223"/>
      <c r="F41" s="223"/>
      <c r="G41" s="223"/>
      <c r="H41" s="223"/>
      <c r="I41" s="223"/>
      <c r="J41" s="223"/>
      <c r="K41" s="223"/>
      <c r="L41" s="224"/>
      <c r="M41" s="139"/>
      <c r="N41" s="140"/>
      <c r="O41" s="141"/>
      <c r="P41" s="30"/>
    </row>
    <row r="42" spans="1:16" ht="14.25" customHeight="1" x14ac:dyDescent="0.3">
      <c r="A42" s="256"/>
      <c r="B42" s="282">
        <v>9</v>
      </c>
      <c r="C42" s="290" t="s">
        <v>350</v>
      </c>
      <c r="D42" s="210"/>
      <c r="E42" s="210"/>
      <c r="F42" s="210"/>
      <c r="G42" s="210"/>
      <c r="H42" s="210"/>
      <c r="I42" s="210"/>
      <c r="J42" s="210"/>
      <c r="K42" s="210"/>
      <c r="L42" s="237"/>
      <c r="M42" s="145"/>
      <c r="N42" s="146"/>
      <c r="O42" s="147"/>
      <c r="P42" s="30"/>
    </row>
    <row r="43" spans="1:16" ht="16.5" customHeight="1" x14ac:dyDescent="0.3">
      <c r="A43" s="256"/>
      <c r="B43" s="287"/>
      <c r="C43" s="278" t="s">
        <v>351</v>
      </c>
      <c r="D43" s="221"/>
      <c r="E43" s="221"/>
      <c r="F43" s="221"/>
      <c r="G43" s="221"/>
      <c r="H43" s="221"/>
      <c r="I43" s="221"/>
      <c r="J43" s="221"/>
      <c r="K43" s="221"/>
      <c r="L43" s="222"/>
      <c r="M43" s="139"/>
      <c r="N43" s="140"/>
      <c r="O43" s="141"/>
      <c r="P43" s="30"/>
    </row>
    <row r="44" spans="1:16" ht="16.5" customHeight="1" thickBot="1" x14ac:dyDescent="0.35">
      <c r="A44" s="256"/>
      <c r="B44" s="292"/>
      <c r="C44" s="299" t="s">
        <v>352</v>
      </c>
      <c r="D44" s="223"/>
      <c r="E44" s="223"/>
      <c r="F44" s="223"/>
      <c r="G44" s="223"/>
      <c r="H44" s="223"/>
      <c r="I44" s="223"/>
      <c r="J44" s="223"/>
      <c r="K44" s="223"/>
      <c r="L44" s="224"/>
      <c r="M44" s="142"/>
      <c r="N44" s="143"/>
      <c r="O44" s="144"/>
      <c r="P44" s="30"/>
    </row>
    <row r="45" spans="1:16" ht="14.25" customHeight="1" x14ac:dyDescent="0.3">
      <c r="A45" s="256"/>
      <c r="B45" s="282">
        <v>10</v>
      </c>
      <c r="C45" s="290" t="s">
        <v>353</v>
      </c>
      <c r="D45" s="210"/>
      <c r="E45" s="210"/>
      <c r="F45" s="210"/>
      <c r="G45" s="210"/>
      <c r="H45" s="210"/>
      <c r="I45" s="210"/>
      <c r="J45" s="210"/>
      <c r="K45" s="210"/>
      <c r="L45" s="237"/>
      <c r="M45" s="145"/>
      <c r="N45" s="146"/>
      <c r="O45" s="147"/>
      <c r="P45" s="30"/>
    </row>
    <row r="46" spans="1:16" ht="17.25" customHeight="1" x14ac:dyDescent="0.3">
      <c r="A46" s="256"/>
      <c r="B46" s="287"/>
      <c r="C46" s="278" t="s">
        <v>354</v>
      </c>
      <c r="D46" s="221"/>
      <c r="E46" s="221"/>
      <c r="F46" s="221"/>
      <c r="G46" s="221"/>
      <c r="H46" s="221"/>
      <c r="I46" s="221"/>
      <c r="J46" s="221"/>
      <c r="K46" s="221"/>
      <c r="L46" s="222"/>
      <c r="M46" s="139"/>
      <c r="N46" s="140"/>
      <c r="O46" s="141"/>
      <c r="P46" s="30"/>
    </row>
    <row r="47" spans="1:16" ht="17.25" customHeight="1" x14ac:dyDescent="0.3">
      <c r="A47" s="256"/>
      <c r="B47" s="287"/>
      <c r="C47" s="278" t="s">
        <v>355</v>
      </c>
      <c r="D47" s="221"/>
      <c r="E47" s="221"/>
      <c r="F47" s="221"/>
      <c r="G47" s="221"/>
      <c r="H47" s="221"/>
      <c r="I47" s="221"/>
      <c r="J47" s="221"/>
      <c r="K47" s="221"/>
      <c r="L47" s="222"/>
      <c r="M47" s="139"/>
      <c r="N47" s="140"/>
      <c r="O47" s="141"/>
      <c r="P47" s="30"/>
    </row>
    <row r="48" spans="1:16" ht="32.25" customHeight="1" thickBot="1" x14ac:dyDescent="0.35">
      <c r="A48" s="256"/>
      <c r="B48" s="292"/>
      <c r="C48" s="313" t="s">
        <v>356</v>
      </c>
      <c r="D48" s="313"/>
      <c r="E48" s="313"/>
      <c r="F48" s="313"/>
      <c r="G48" s="313"/>
      <c r="H48" s="313"/>
      <c r="I48" s="313"/>
      <c r="J48" s="313"/>
      <c r="K48" s="313"/>
      <c r="L48" s="340"/>
      <c r="M48" s="148"/>
      <c r="N48" s="149"/>
      <c r="O48" s="150"/>
      <c r="P48" s="30"/>
    </row>
    <row r="49" spans="1:16" ht="33" customHeight="1" thickBot="1" x14ac:dyDescent="0.35">
      <c r="A49" s="256"/>
      <c r="B49" s="185">
        <v>11</v>
      </c>
      <c r="C49" s="338" t="s">
        <v>357</v>
      </c>
      <c r="D49" s="319"/>
      <c r="E49" s="319"/>
      <c r="F49" s="319"/>
      <c r="G49" s="319"/>
      <c r="H49" s="319"/>
      <c r="I49" s="319"/>
      <c r="J49" s="319"/>
      <c r="K49" s="319"/>
      <c r="L49" s="339"/>
      <c r="M49" s="136"/>
      <c r="N49" s="137"/>
      <c r="O49" s="138"/>
      <c r="P49" s="30"/>
    </row>
    <row r="50" spans="1:16" ht="17.25" customHeight="1" thickBot="1" x14ac:dyDescent="0.35">
      <c r="A50" s="256"/>
      <c r="B50" s="186">
        <v>12</v>
      </c>
      <c r="C50" s="336" t="s">
        <v>1</v>
      </c>
      <c r="D50" s="336"/>
      <c r="E50" s="336"/>
      <c r="F50" s="336"/>
      <c r="G50" s="336"/>
      <c r="H50" s="336"/>
      <c r="I50" s="336"/>
      <c r="J50" s="336"/>
      <c r="K50" s="336"/>
      <c r="L50" s="337"/>
      <c r="M50" s="189"/>
      <c r="N50" s="189"/>
      <c r="O50" s="207"/>
      <c r="P50" s="30"/>
    </row>
    <row r="52" spans="1:16" ht="14.5" thickBot="1" x14ac:dyDescent="0.35"/>
    <row r="53" spans="1:16" x14ac:dyDescent="0.3">
      <c r="A53" s="228" t="s">
        <v>18</v>
      </c>
      <c r="B53" s="229"/>
      <c r="C53" s="229"/>
      <c r="D53" s="229"/>
      <c r="E53" s="229"/>
      <c r="F53" s="229"/>
      <c r="G53" s="229"/>
      <c r="H53" s="229"/>
      <c r="I53" s="229"/>
      <c r="J53" s="229"/>
      <c r="K53" s="229"/>
      <c r="L53" s="229"/>
      <c r="M53" s="229"/>
      <c r="N53" s="229"/>
      <c r="O53" s="230"/>
    </row>
    <row r="54" spans="1:16" x14ac:dyDescent="0.3">
      <c r="A54" s="231"/>
      <c r="B54" s="232"/>
      <c r="C54" s="232"/>
      <c r="D54" s="232"/>
      <c r="E54" s="232"/>
      <c r="F54" s="232"/>
      <c r="G54" s="232"/>
      <c r="H54" s="232"/>
      <c r="I54" s="232"/>
      <c r="J54" s="232"/>
      <c r="K54" s="232"/>
      <c r="L54" s="232"/>
      <c r="M54" s="232"/>
      <c r="N54" s="232"/>
      <c r="O54" s="233"/>
    </row>
    <row r="55" spans="1:16" x14ac:dyDescent="0.3">
      <c r="A55" s="231"/>
      <c r="B55" s="232"/>
      <c r="C55" s="232"/>
      <c r="D55" s="232"/>
      <c r="E55" s="232"/>
      <c r="F55" s="232"/>
      <c r="G55" s="232"/>
      <c r="H55" s="232"/>
      <c r="I55" s="232"/>
      <c r="J55" s="232"/>
      <c r="K55" s="232"/>
      <c r="L55" s="232"/>
      <c r="M55" s="232"/>
      <c r="N55" s="232"/>
      <c r="O55" s="233"/>
    </row>
    <row r="56" spans="1:16" ht="14.5" thickBot="1" x14ac:dyDescent="0.35">
      <c r="A56" s="234"/>
      <c r="B56" s="235"/>
      <c r="C56" s="235"/>
      <c r="D56" s="235"/>
      <c r="E56" s="235"/>
      <c r="F56" s="235"/>
      <c r="G56" s="235"/>
      <c r="H56" s="235"/>
      <c r="I56" s="235"/>
      <c r="J56" s="235"/>
      <c r="K56" s="235"/>
      <c r="L56" s="235"/>
      <c r="M56" s="235"/>
      <c r="N56" s="235"/>
      <c r="O56" s="236"/>
    </row>
    <row r="57" spans="1:16" x14ac:dyDescent="0.3">
      <c r="G57" s="22"/>
      <c r="H57" s="22"/>
      <c r="I57" s="22"/>
      <c r="J57" s="22"/>
    </row>
    <row r="58" spans="1:16" x14ac:dyDescent="0.3">
      <c r="A58" s="116" t="s">
        <v>75</v>
      </c>
      <c r="B58" s="116"/>
      <c r="C58" s="116"/>
      <c r="D58" s="116"/>
      <c r="H58" s="22"/>
      <c r="J58" s="22"/>
    </row>
    <row r="59" spans="1:16" x14ac:dyDescent="0.3">
      <c r="A59" s="220" t="s">
        <v>76</v>
      </c>
      <c r="B59" s="220"/>
      <c r="C59" s="220"/>
      <c r="D59" s="220"/>
      <c r="K59" s="23"/>
      <c r="L59" s="23"/>
      <c r="M59" s="23"/>
      <c r="N59" s="23"/>
    </row>
    <row r="60" spans="1:16" x14ac:dyDescent="0.3">
      <c r="A60" s="220" t="s">
        <v>77</v>
      </c>
      <c r="B60" s="220"/>
      <c r="C60" s="220"/>
      <c r="D60" s="220"/>
    </row>
    <row r="63" spans="1:16" x14ac:dyDescent="0.3">
      <c r="A63" s="32"/>
    </row>
  </sheetData>
  <sheetProtection algorithmName="SHA-512" hashValue="x/uoeZV+/fEZbQLRuHBDpj6MvhUUT3L29P0+lSQ9o6d9e69MsmwA1P+gyWyR0sWBsk6FPdCHitKI0diNp4BOmw==" saltValue="UTe/6+YYQvfwpvD4D/raog==" spinCount="100000" sheet="1" objects="1" scenarios="1"/>
  <mergeCells count="59">
    <mergeCell ref="A53:O56"/>
    <mergeCell ref="C23:L23"/>
    <mergeCell ref="C24:L24"/>
    <mergeCell ref="C47:L47"/>
    <mergeCell ref="C50:L50"/>
    <mergeCell ref="C49:L49"/>
    <mergeCell ref="B42:B44"/>
    <mergeCell ref="C42:L42"/>
    <mergeCell ref="C43:L43"/>
    <mergeCell ref="C44:L44"/>
    <mergeCell ref="B45:B48"/>
    <mergeCell ref="C45:L45"/>
    <mergeCell ref="C46:L46"/>
    <mergeCell ref="C48:L48"/>
    <mergeCell ref="B39:B41"/>
    <mergeCell ref="C39:L39"/>
    <mergeCell ref="C40:L40"/>
    <mergeCell ref="C41:L41"/>
    <mergeCell ref="B35:B38"/>
    <mergeCell ref="C35:L35"/>
    <mergeCell ref="C36:L36"/>
    <mergeCell ref="C37:L37"/>
    <mergeCell ref="C38:L38"/>
    <mergeCell ref="B32:B34"/>
    <mergeCell ref="C32:L32"/>
    <mergeCell ref="C33:L33"/>
    <mergeCell ref="C34:L34"/>
    <mergeCell ref="B29:B31"/>
    <mergeCell ref="C29:L29"/>
    <mergeCell ref="C30:L30"/>
    <mergeCell ref="C31:L31"/>
    <mergeCell ref="K15:O15"/>
    <mergeCell ref="I12:J14"/>
    <mergeCell ref="C25:L25"/>
    <mergeCell ref="B26:B28"/>
    <mergeCell ref="C26:L26"/>
    <mergeCell ref="C27:L27"/>
    <mergeCell ref="C28:L28"/>
    <mergeCell ref="F2:O2"/>
    <mergeCell ref="F3:O4"/>
    <mergeCell ref="K12:O12"/>
    <mergeCell ref="K13:O13"/>
    <mergeCell ref="K14:O14"/>
    <mergeCell ref="A59:D59"/>
    <mergeCell ref="A60:D60"/>
    <mergeCell ref="A7:B7"/>
    <mergeCell ref="A10:B10"/>
    <mergeCell ref="A12:A13"/>
    <mergeCell ref="B12:G13"/>
    <mergeCell ref="C17:L17"/>
    <mergeCell ref="A18:A50"/>
    <mergeCell ref="B18:B19"/>
    <mergeCell ref="C18:L18"/>
    <mergeCell ref="C19:L19"/>
    <mergeCell ref="B20:B21"/>
    <mergeCell ref="C20:L20"/>
    <mergeCell ref="C21:L21"/>
    <mergeCell ref="B22:B25"/>
    <mergeCell ref="C22:L22"/>
  </mergeCells>
  <conditionalFormatting sqref="G50:L50 C50:D50">
    <cfRule type="expression" dxfId="229" priority="12" stopIfTrue="1">
      <formula>AND(M50=1,N50="x")</formula>
    </cfRule>
    <cfRule type="expression" dxfId="228" priority="13" stopIfTrue="1">
      <formula>AND(M50="x",N50&lt;&gt;"",N50=0)</formula>
    </cfRule>
    <cfRule type="expression" dxfId="227" priority="14" stopIfTrue="1">
      <formula>AND(M50="x",N50=1)</formula>
    </cfRule>
    <cfRule type="expression" dxfId="226" priority="15" stopIfTrue="1">
      <formula>AND(M50&lt;&gt;"",M50=0,N50=1)</formula>
    </cfRule>
    <cfRule type="expression" dxfId="225" priority="16" stopIfTrue="1">
      <formula>AND(M50=0,M50&lt;&gt;"")</formula>
    </cfRule>
    <cfRule type="expression" dxfId="224" priority="17" stopIfTrue="1">
      <formula>M50="x"</formula>
    </cfRule>
    <cfRule type="expression" dxfId="223" priority="18" stopIfTrue="1">
      <formula>AND(M50=1,N50=0,N50&lt;&gt;"")</formula>
    </cfRule>
    <cfRule type="expression" dxfId="222" priority="19" stopIfTrue="1">
      <formula>M50=1</formula>
    </cfRule>
  </conditionalFormatting>
  <conditionalFormatting sqref="F50">
    <cfRule type="expression" dxfId="221" priority="20" stopIfTrue="1">
      <formula>AND(C47=1,Q50="x")</formula>
    </cfRule>
    <cfRule type="expression" dxfId="220" priority="21" stopIfTrue="1">
      <formula>AND(C47="x",Q50&lt;&gt;"",Q50=0)</formula>
    </cfRule>
    <cfRule type="expression" dxfId="219" priority="22" stopIfTrue="1">
      <formula>AND(C47="x",Q50=1)</formula>
    </cfRule>
    <cfRule type="expression" dxfId="218" priority="23" stopIfTrue="1">
      <formula>AND(C47&lt;&gt;"",C47=0,Q50=1)</formula>
    </cfRule>
    <cfRule type="expression" dxfId="217" priority="24" stopIfTrue="1">
      <formula>AND(C47=0,C47&lt;&gt;"")</formula>
    </cfRule>
    <cfRule type="expression" dxfId="216" priority="25" stopIfTrue="1">
      <formula>C47="x"</formula>
    </cfRule>
    <cfRule type="expression" dxfId="215" priority="26" stopIfTrue="1">
      <formula>AND(C47=1,Q50=0,Q50&lt;&gt;"")</formula>
    </cfRule>
    <cfRule type="expression" dxfId="214" priority="27" stopIfTrue="1">
      <formula>C47=1</formula>
    </cfRule>
  </conditionalFormatting>
  <conditionalFormatting sqref="E50">
    <cfRule type="expression" dxfId="213" priority="28" stopIfTrue="1">
      <formula>AND(O50=1,C47="x")</formula>
    </cfRule>
    <cfRule type="expression" dxfId="212" priority="29" stopIfTrue="1">
      <formula>AND(O50="x",C47&lt;&gt;"",C47=0)</formula>
    </cfRule>
    <cfRule type="expression" dxfId="211" priority="30" stopIfTrue="1">
      <formula>AND(O50="x",C47=1)</formula>
    </cfRule>
    <cfRule type="expression" dxfId="210" priority="31" stopIfTrue="1">
      <formula>AND(O50&lt;&gt;"",O50=0,C47=1)</formula>
    </cfRule>
    <cfRule type="expression" dxfId="209" priority="32" stopIfTrue="1">
      <formula>AND(O50=0,O50&lt;&gt;"")</formula>
    </cfRule>
    <cfRule type="expression" dxfId="208" priority="33" stopIfTrue="1">
      <formula>O50="x"</formula>
    </cfRule>
    <cfRule type="expression" dxfId="207" priority="34" stopIfTrue="1">
      <formula>AND(O50=1,C47=0,C47&lt;&gt;"")</formula>
    </cfRule>
    <cfRule type="expression" dxfId="206" priority="35" stopIfTrue="1">
      <formula>O50=1</formula>
    </cfRule>
  </conditionalFormatting>
  <conditionalFormatting sqref="C18:L49">
    <cfRule type="expression" dxfId="205" priority="1" stopIfTrue="1">
      <formula>N18="X"</formula>
    </cfRule>
    <cfRule type="expression" dxfId="204" priority="2" stopIfTrue="1">
      <formula>AND(N18&lt;&gt;"",N18=0)</formula>
    </cfRule>
    <cfRule type="expression" dxfId="203" priority="3" stopIfTrue="1">
      <formula>N18=1</formula>
    </cfRule>
    <cfRule type="expression" dxfId="202" priority="4" stopIfTrue="1">
      <formula>AND(M18=1,N18="x")</formula>
    </cfRule>
    <cfRule type="expression" dxfId="201" priority="5" stopIfTrue="1">
      <formula>AND(M18="x",N18&lt;&gt;"",N18=0)</formula>
    </cfRule>
    <cfRule type="expression" dxfId="200" priority="6" stopIfTrue="1">
      <formula>AND(M18="x",N18=1)</formula>
    </cfRule>
    <cfRule type="expression" dxfId="199" priority="7" stopIfTrue="1">
      <formula>AND(M18&lt;&gt;"",M18=0,N18=1)</formula>
    </cfRule>
    <cfRule type="expression" dxfId="198" priority="8" stopIfTrue="1">
      <formula>AND(M18=0,M18&lt;&gt;"")</formula>
    </cfRule>
    <cfRule type="expression" dxfId="197" priority="9" stopIfTrue="1">
      <formula>M18="x"</formula>
    </cfRule>
    <cfRule type="expression" dxfId="196" priority="10" stopIfTrue="1">
      <formula>AND(M18=1,N18=0,N18&lt;&gt;"")</formula>
    </cfRule>
    <cfRule type="expression" dxfId="195" priority="11" stopIfTrue="1">
      <formula>M18=1</formula>
    </cfRule>
  </conditionalFormatting>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T70"/>
  <sheetViews>
    <sheetView topLeftCell="C4" zoomScaleNormal="100" workbookViewId="0">
      <selection activeCell="O11" sqref="O11"/>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179687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53</v>
      </c>
      <c r="B6" s="106" t="s">
        <v>54</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v>0</v>
      </c>
      <c r="D8" s="59">
        <v>0</v>
      </c>
      <c r="E8" s="59">
        <f>SUM(M20:M21)</f>
        <v>0</v>
      </c>
      <c r="F8" s="59">
        <f>SUM(M22:M23)</f>
        <v>0</v>
      </c>
      <c r="G8" s="59">
        <f>SUM(M24:M26)</f>
        <v>0</v>
      </c>
      <c r="H8" s="59">
        <f>SUM(M27:M33)</f>
        <v>0</v>
      </c>
      <c r="I8" s="59">
        <f>SUM(M34:M37)</f>
        <v>0</v>
      </c>
      <c r="J8" s="59">
        <f>SUM(M38:M42)</f>
        <v>0</v>
      </c>
      <c r="K8" s="59">
        <f>SUM(M43:M48)</f>
        <v>0</v>
      </c>
      <c r="L8" s="59">
        <f>SUM(M49:M52)</f>
        <v>0</v>
      </c>
      <c r="M8" s="59">
        <f>SUM(M53:M56)</f>
        <v>0</v>
      </c>
      <c r="N8" s="203">
        <f>SUM(M57)</f>
        <v>0</v>
      </c>
      <c r="O8" s="72">
        <f>SUM(C8:N8)</f>
        <v>0</v>
      </c>
    </row>
    <row r="9" spans="1:17" ht="14.5" thickBot="1" x14ac:dyDescent="0.35">
      <c r="A9" s="65" t="s">
        <v>4</v>
      </c>
      <c r="B9" s="118"/>
      <c r="C9" s="67">
        <v>0</v>
      </c>
      <c r="D9" s="51">
        <v>0</v>
      </c>
      <c r="E9" s="51">
        <f>SUM(N20:N21)</f>
        <v>0</v>
      </c>
      <c r="F9" s="51">
        <f>SUM(N22:N23)</f>
        <v>0</v>
      </c>
      <c r="G9" s="51">
        <f>SUM(N24:N26)</f>
        <v>0</v>
      </c>
      <c r="H9" s="51">
        <f>SUM(N27:N33)</f>
        <v>0</v>
      </c>
      <c r="I9" s="51">
        <f>SUM(N34:N37)</f>
        <v>0</v>
      </c>
      <c r="J9" s="51">
        <f>SUM(N38:N42)</f>
        <v>0</v>
      </c>
      <c r="K9" s="51">
        <f>SUM(N43:N48)</f>
        <v>0</v>
      </c>
      <c r="L9" s="51">
        <f>SUM(N49:N52)</f>
        <v>0</v>
      </c>
      <c r="M9" s="51">
        <f>SUM(N53:N56)</f>
        <v>0</v>
      </c>
      <c r="N9" s="204">
        <f>SUM(N57)</f>
        <v>0</v>
      </c>
      <c r="O9" s="57">
        <f>SUM(C9:N9)</f>
        <v>0</v>
      </c>
    </row>
    <row r="10" spans="1:17" ht="14.5" thickBot="1" x14ac:dyDescent="0.35">
      <c r="A10" s="242" t="s">
        <v>44</v>
      </c>
      <c r="B10" s="243"/>
      <c r="C10" s="68">
        <v>0</v>
      </c>
      <c r="D10" s="53">
        <v>0</v>
      </c>
      <c r="E10" s="53">
        <f>COUNTA(C20:L21)</f>
        <v>2</v>
      </c>
      <c r="F10" s="53">
        <f>COUNTA(C22:L23)</f>
        <v>2</v>
      </c>
      <c r="G10" s="53">
        <f>COUNTA(C24:L26)</f>
        <v>3</v>
      </c>
      <c r="H10" s="53">
        <f>COUNTA(C27:L33)</f>
        <v>7</v>
      </c>
      <c r="I10" s="53">
        <f>COUNTA(C34:L37)</f>
        <v>4</v>
      </c>
      <c r="J10" s="53">
        <f>COUNTA(C38:L42)</f>
        <v>5</v>
      </c>
      <c r="K10" s="53">
        <f>COUNTA(C43:L48)</f>
        <v>6</v>
      </c>
      <c r="L10" s="53">
        <f>COUNTA(C49:L52)</f>
        <v>4</v>
      </c>
      <c r="M10" s="53">
        <f>COUNTA(C53:L56)</f>
        <v>4</v>
      </c>
      <c r="N10" s="56">
        <f>COUNTA(C57)</f>
        <v>1</v>
      </c>
      <c r="O10" s="58">
        <f>SUM(C10:N10)</f>
        <v>38</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15.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thickBot="1" x14ac:dyDescent="0.35">
      <c r="A18" s="255" t="s">
        <v>31</v>
      </c>
      <c r="B18" s="35">
        <v>1</v>
      </c>
      <c r="C18" s="341" t="s">
        <v>1</v>
      </c>
      <c r="D18" s="336"/>
      <c r="E18" s="336"/>
      <c r="F18" s="336"/>
      <c r="G18" s="336"/>
      <c r="H18" s="336"/>
      <c r="I18" s="336"/>
      <c r="J18" s="336"/>
      <c r="K18" s="336"/>
      <c r="L18" s="337"/>
      <c r="M18" s="190"/>
      <c r="N18" s="189"/>
      <c r="O18" s="192"/>
      <c r="T18" s="29"/>
    </row>
    <row r="19" spans="1:20" ht="15" customHeight="1" thickBot="1" x14ac:dyDescent="0.35">
      <c r="A19" s="256"/>
      <c r="B19" s="33">
        <v>2</v>
      </c>
      <c r="C19" s="341" t="s">
        <v>1</v>
      </c>
      <c r="D19" s="336"/>
      <c r="E19" s="336"/>
      <c r="F19" s="336"/>
      <c r="G19" s="336"/>
      <c r="H19" s="336"/>
      <c r="I19" s="336"/>
      <c r="J19" s="336"/>
      <c r="K19" s="336"/>
      <c r="L19" s="337"/>
      <c r="M19" s="191"/>
      <c r="N19" s="194"/>
      <c r="O19" s="193"/>
      <c r="T19" s="29"/>
    </row>
    <row r="20" spans="1:20" ht="15" customHeight="1" x14ac:dyDescent="0.3">
      <c r="A20" s="256"/>
      <c r="B20" s="282">
        <v>3</v>
      </c>
      <c r="C20" s="293" t="s">
        <v>289</v>
      </c>
      <c r="D20" s="238"/>
      <c r="E20" s="238"/>
      <c r="F20" s="238"/>
      <c r="G20" s="238"/>
      <c r="H20" s="238"/>
      <c r="I20" s="238"/>
      <c r="J20" s="238"/>
      <c r="K20" s="238"/>
      <c r="L20" s="239"/>
      <c r="M20" s="145"/>
      <c r="N20" s="146"/>
      <c r="O20" s="147"/>
      <c r="P20" s="30"/>
    </row>
    <row r="21" spans="1:20" ht="15" customHeight="1" thickBot="1" x14ac:dyDescent="0.35">
      <c r="A21" s="256"/>
      <c r="B21" s="292"/>
      <c r="C21" s="299" t="s">
        <v>290</v>
      </c>
      <c r="D21" s="223"/>
      <c r="E21" s="223"/>
      <c r="F21" s="223"/>
      <c r="G21" s="223"/>
      <c r="H21" s="223"/>
      <c r="I21" s="223"/>
      <c r="J21" s="223"/>
      <c r="K21" s="223"/>
      <c r="L21" s="224"/>
      <c r="M21" s="148"/>
      <c r="N21" s="149"/>
      <c r="O21" s="150"/>
      <c r="P21" s="30"/>
    </row>
    <row r="22" spans="1:20" ht="15.75" customHeight="1" x14ac:dyDescent="0.3">
      <c r="A22" s="256"/>
      <c r="B22" s="282">
        <v>4</v>
      </c>
      <c r="C22" s="290" t="s">
        <v>291</v>
      </c>
      <c r="D22" s="210"/>
      <c r="E22" s="210"/>
      <c r="F22" s="210"/>
      <c r="G22" s="210"/>
      <c r="H22" s="210"/>
      <c r="I22" s="210"/>
      <c r="J22" s="210"/>
      <c r="K22" s="210"/>
      <c r="L22" s="237"/>
      <c r="M22" s="136"/>
      <c r="N22" s="137"/>
      <c r="O22" s="138"/>
      <c r="P22" s="30"/>
    </row>
    <row r="23" spans="1:20" ht="15.75" customHeight="1" thickBot="1" x14ac:dyDescent="0.35">
      <c r="A23" s="256"/>
      <c r="B23" s="308"/>
      <c r="C23" s="299" t="s">
        <v>292</v>
      </c>
      <c r="D23" s="223"/>
      <c r="E23" s="223"/>
      <c r="F23" s="223"/>
      <c r="G23" s="223"/>
      <c r="H23" s="223"/>
      <c r="I23" s="223"/>
      <c r="J23" s="223"/>
      <c r="K23" s="223"/>
      <c r="L23" s="224"/>
      <c r="M23" s="136"/>
      <c r="N23" s="137"/>
      <c r="O23" s="138"/>
      <c r="P23" s="30"/>
    </row>
    <row r="24" spans="1:20" ht="15.75" customHeight="1" x14ac:dyDescent="0.3">
      <c r="A24" s="256"/>
      <c r="B24" s="282">
        <v>5</v>
      </c>
      <c r="C24" s="290" t="s">
        <v>293</v>
      </c>
      <c r="D24" s="210"/>
      <c r="E24" s="210"/>
      <c r="F24" s="210"/>
      <c r="G24" s="210"/>
      <c r="H24" s="210"/>
      <c r="I24" s="210"/>
      <c r="J24" s="210"/>
      <c r="K24" s="210"/>
      <c r="L24" s="237"/>
      <c r="M24" s="145"/>
      <c r="N24" s="146"/>
      <c r="O24" s="147"/>
      <c r="P24" s="30"/>
    </row>
    <row r="25" spans="1:20" ht="15.75" customHeight="1" x14ac:dyDescent="0.3">
      <c r="A25" s="256"/>
      <c r="B25" s="287"/>
      <c r="C25" s="278" t="s">
        <v>294</v>
      </c>
      <c r="D25" s="221"/>
      <c r="E25" s="221"/>
      <c r="F25" s="221"/>
      <c r="G25" s="221"/>
      <c r="H25" s="221"/>
      <c r="I25" s="221"/>
      <c r="J25" s="221"/>
      <c r="K25" s="221"/>
      <c r="L25" s="222"/>
      <c r="M25" s="139"/>
      <c r="N25" s="140"/>
      <c r="O25" s="141"/>
      <c r="P25" s="30"/>
    </row>
    <row r="26" spans="1:20" ht="15.75" customHeight="1" thickBot="1" x14ac:dyDescent="0.35">
      <c r="A26" s="256"/>
      <c r="B26" s="292"/>
      <c r="C26" s="299" t="s">
        <v>295</v>
      </c>
      <c r="D26" s="223"/>
      <c r="E26" s="223"/>
      <c r="F26" s="223"/>
      <c r="G26" s="223"/>
      <c r="H26" s="223"/>
      <c r="I26" s="223"/>
      <c r="J26" s="223"/>
      <c r="K26" s="223"/>
      <c r="L26" s="224"/>
      <c r="M26" s="139"/>
      <c r="N26" s="140"/>
      <c r="O26" s="141"/>
      <c r="P26" s="30"/>
    </row>
    <row r="27" spans="1:20" ht="15.75" customHeight="1" x14ac:dyDescent="0.3">
      <c r="A27" s="256"/>
      <c r="B27" s="282">
        <v>6</v>
      </c>
      <c r="C27" s="290" t="s">
        <v>296</v>
      </c>
      <c r="D27" s="210"/>
      <c r="E27" s="210"/>
      <c r="F27" s="210"/>
      <c r="G27" s="210"/>
      <c r="H27" s="210"/>
      <c r="I27" s="210"/>
      <c r="J27" s="210"/>
      <c r="K27" s="210"/>
      <c r="L27" s="237"/>
      <c r="M27" s="145"/>
      <c r="N27" s="146"/>
      <c r="O27" s="147"/>
      <c r="P27" s="30"/>
    </row>
    <row r="28" spans="1:20" ht="15.75" customHeight="1" x14ac:dyDescent="0.3">
      <c r="A28" s="256"/>
      <c r="B28" s="287"/>
      <c r="C28" s="278" t="s">
        <v>297</v>
      </c>
      <c r="D28" s="221"/>
      <c r="E28" s="221"/>
      <c r="F28" s="221"/>
      <c r="G28" s="221"/>
      <c r="H28" s="221"/>
      <c r="I28" s="221"/>
      <c r="J28" s="221"/>
      <c r="K28" s="221"/>
      <c r="L28" s="222"/>
      <c r="M28" s="139"/>
      <c r="N28" s="140"/>
      <c r="O28" s="141"/>
      <c r="P28" s="30"/>
    </row>
    <row r="29" spans="1:20" ht="15.75" customHeight="1" x14ac:dyDescent="0.3">
      <c r="A29" s="256"/>
      <c r="B29" s="287"/>
      <c r="C29" s="278" t="s">
        <v>298</v>
      </c>
      <c r="D29" s="221"/>
      <c r="E29" s="221"/>
      <c r="F29" s="221"/>
      <c r="G29" s="221"/>
      <c r="H29" s="221"/>
      <c r="I29" s="221"/>
      <c r="J29" s="221"/>
      <c r="K29" s="221"/>
      <c r="L29" s="222"/>
      <c r="M29" s="139"/>
      <c r="N29" s="140"/>
      <c r="O29" s="141"/>
      <c r="P29" s="30"/>
    </row>
    <row r="30" spans="1:20" ht="15.75" customHeight="1" x14ac:dyDescent="0.3">
      <c r="A30" s="256"/>
      <c r="B30" s="287"/>
      <c r="C30" s="278" t="s">
        <v>299</v>
      </c>
      <c r="D30" s="221"/>
      <c r="E30" s="221"/>
      <c r="F30" s="221"/>
      <c r="G30" s="221"/>
      <c r="H30" s="221"/>
      <c r="I30" s="221"/>
      <c r="J30" s="221"/>
      <c r="K30" s="221"/>
      <c r="L30" s="222"/>
      <c r="M30" s="139"/>
      <c r="N30" s="140"/>
      <c r="O30" s="141"/>
      <c r="P30" s="30"/>
    </row>
    <row r="31" spans="1:20" ht="15.75" customHeight="1" x14ac:dyDescent="0.3">
      <c r="A31" s="256"/>
      <c r="B31" s="283"/>
      <c r="C31" s="278" t="s">
        <v>300</v>
      </c>
      <c r="D31" s="221"/>
      <c r="E31" s="221"/>
      <c r="F31" s="221"/>
      <c r="G31" s="221"/>
      <c r="H31" s="221"/>
      <c r="I31" s="221"/>
      <c r="J31" s="221"/>
      <c r="K31" s="221"/>
      <c r="L31" s="222"/>
      <c r="M31" s="142"/>
      <c r="N31" s="143"/>
      <c r="O31" s="144"/>
      <c r="P31" s="30"/>
    </row>
    <row r="32" spans="1:20" ht="15.75" customHeight="1" x14ac:dyDescent="0.3">
      <c r="A32" s="256"/>
      <c r="B32" s="283"/>
      <c r="C32" s="278" t="s">
        <v>301</v>
      </c>
      <c r="D32" s="221"/>
      <c r="E32" s="221"/>
      <c r="F32" s="221"/>
      <c r="G32" s="221"/>
      <c r="H32" s="221"/>
      <c r="I32" s="221"/>
      <c r="J32" s="221"/>
      <c r="K32" s="221"/>
      <c r="L32" s="222"/>
      <c r="M32" s="142"/>
      <c r="N32" s="143"/>
      <c r="O32" s="144"/>
      <c r="P32" s="30"/>
    </row>
    <row r="33" spans="1:16" ht="15.75" customHeight="1" thickBot="1" x14ac:dyDescent="0.35">
      <c r="A33" s="256"/>
      <c r="B33" s="292"/>
      <c r="C33" s="299" t="s">
        <v>302</v>
      </c>
      <c r="D33" s="223"/>
      <c r="E33" s="223"/>
      <c r="F33" s="223"/>
      <c r="G33" s="223"/>
      <c r="H33" s="223"/>
      <c r="I33" s="223"/>
      <c r="J33" s="223"/>
      <c r="K33" s="223"/>
      <c r="L33" s="224"/>
      <c r="M33" s="148"/>
      <c r="N33" s="149"/>
      <c r="O33" s="150"/>
      <c r="P33" s="30"/>
    </row>
    <row r="34" spans="1:16" ht="15.75" customHeight="1" x14ac:dyDescent="0.3">
      <c r="A34" s="256"/>
      <c r="B34" s="282">
        <v>7</v>
      </c>
      <c r="C34" s="290" t="s">
        <v>303</v>
      </c>
      <c r="D34" s="210"/>
      <c r="E34" s="210"/>
      <c r="F34" s="210"/>
      <c r="G34" s="210"/>
      <c r="H34" s="210"/>
      <c r="I34" s="210"/>
      <c r="J34" s="210"/>
      <c r="K34" s="210"/>
      <c r="L34" s="237"/>
      <c r="M34" s="136"/>
      <c r="N34" s="137"/>
      <c r="O34" s="138"/>
      <c r="P34" s="30"/>
    </row>
    <row r="35" spans="1:16" ht="15.75" customHeight="1" x14ac:dyDescent="0.3">
      <c r="A35" s="256"/>
      <c r="B35" s="287"/>
      <c r="C35" s="278" t="s">
        <v>304</v>
      </c>
      <c r="D35" s="221"/>
      <c r="E35" s="221"/>
      <c r="F35" s="221"/>
      <c r="G35" s="221"/>
      <c r="H35" s="221"/>
      <c r="I35" s="221"/>
      <c r="J35" s="221"/>
      <c r="K35" s="221"/>
      <c r="L35" s="222"/>
      <c r="M35" s="139"/>
      <c r="N35" s="140"/>
      <c r="O35" s="141"/>
      <c r="P35" s="30"/>
    </row>
    <row r="36" spans="1:16" ht="17.25" customHeight="1" x14ac:dyDescent="0.3">
      <c r="A36" s="256"/>
      <c r="B36" s="283"/>
      <c r="C36" s="278" t="s">
        <v>305</v>
      </c>
      <c r="D36" s="221"/>
      <c r="E36" s="221"/>
      <c r="F36" s="221"/>
      <c r="G36" s="221"/>
      <c r="H36" s="221"/>
      <c r="I36" s="221"/>
      <c r="J36" s="221"/>
      <c r="K36" s="221"/>
      <c r="L36" s="222"/>
      <c r="M36" s="142"/>
      <c r="N36" s="143"/>
      <c r="O36" s="144"/>
      <c r="P36" s="30"/>
    </row>
    <row r="37" spans="1:16" ht="30" customHeight="1" thickBot="1" x14ac:dyDescent="0.35">
      <c r="A37" s="256"/>
      <c r="B37" s="292"/>
      <c r="C37" s="320" t="s">
        <v>306</v>
      </c>
      <c r="D37" s="259"/>
      <c r="E37" s="259"/>
      <c r="F37" s="259"/>
      <c r="G37" s="259"/>
      <c r="H37" s="259"/>
      <c r="I37" s="259"/>
      <c r="J37" s="259"/>
      <c r="K37" s="259"/>
      <c r="L37" s="260"/>
      <c r="M37" s="142"/>
      <c r="N37" s="143"/>
      <c r="O37" s="144"/>
      <c r="P37" s="30"/>
    </row>
    <row r="38" spans="1:16" ht="15.75" customHeight="1" x14ac:dyDescent="0.3">
      <c r="A38" s="256"/>
      <c r="B38" s="282">
        <v>8</v>
      </c>
      <c r="C38" s="290" t="s">
        <v>32</v>
      </c>
      <c r="D38" s="210"/>
      <c r="E38" s="210"/>
      <c r="F38" s="210"/>
      <c r="G38" s="210"/>
      <c r="H38" s="210"/>
      <c r="I38" s="210"/>
      <c r="J38" s="210"/>
      <c r="K38" s="210"/>
      <c r="L38" s="237"/>
      <c r="M38" s="145"/>
      <c r="N38" s="146"/>
      <c r="O38" s="147"/>
      <c r="P38" s="30"/>
    </row>
    <row r="39" spans="1:16" ht="17.25" customHeight="1" x14ac:dyDescent="0.3">
      <c r="A39" s="256"/>
      <c r="B39" s="287"/>
      <c r="C39" s="278" t="s">
        <v>307</v>
      </c>
      <c r="D39" s="221"/>
      <c r="E39" s="221"/>
      <c r="F39" s="221"/>
      <c r="G39" s="221"/>
      <c r="H39" s="221"/>
      <c r="I39" s="221"/>
      <c r="J39" s="221"/>
      <c r="K39" s="221"/>
      <c r="L39" s="222"/>
      <c r="M39" s="139"/>
      <c r="N39" s="140"/>
      <c r="O39" s="141"/>
      <c r="P39" s="30"/>
    </row>
    <row r="40" spans="1:16" ht="17.25" customHeight="1" x14ac:dyDescent="0.3">
      <c r="A40" s="256"/>
      <c r="B40" s="287"/>
      <c r="C40" s="278" t="s">
        <v>308</v>
      </c>
      <c r="D40" s="221"/>
      <c r="E40" s="221"/>
      <c r="F40" s="221"/>
      <c r="G40" s="221"/>
      <c r="H40" s="221"/>
      <c r="I40" s="221"/>
      <c r="J40" s="221"/>
      <c r="K40" s="221"/>
      <c r="L40" s="222"/>
      <c r="M40" s="139"/>
      <c r="N40" s="140"/>
      <c r="O40" s="141"/>
      <c r="P40" s="30"/>
    </row>
    <row r="41" spans="1:16" ht="15.75" customHeight="1" x14ac:dyDescent="0.3">
      <c r="A41" s="256"/>
      <c r="B41" s="287"/>
      <c r="C41" s="278" t="s">
        <v>309</v>
      </c>
      <c r="D41" s="221"/>
      <c r="E41" s="221"/>
      <c r="F41" s="221"/>
      <c r="G41" s="221"/>
      <c r="H41" s="221"/>
      <c r="I41" s="221"/>
      <c r="J41" s="221"/>
      <c r="K41" s="221"/>
      <c r="L41" s="222"/>
      <c r="M41" s="139"/>
      <c r="N41" s="140"/>
      <c r="O41" s="141"/>
      <c r="P41" s="30"/>
    </row>
    <row r="42" spans="1:16" ht="16.5" customHeight="1" thickBot="1" x14ac:dyDescent="0.35">
      <c r="A42" s="256"/>
      <c r="B42" s="292"/>
      <c r="C42" s="299" t="s">
        <v>310</v>
      </c>
      <c r="D42" s="223"/>
      <c r="E42" s="223"/>
      <c r="F42" s="223"/>
      <c r="G42" s="223"/>
      <c r="H42" s="223"/>
      <c r="I42" s="223"/>
      <c r="J42" s="223"/>
      <c r="K42" s="223"/>
      <c r="L42" s="224"/>
      <c r="M42" s="142"/>
      <c r="N42" s="143"/>
      <c r="O42" s="144"/>
      <c r="P42" s="30"/>
    </row>
    <row r="43" spans="1:16" ht="16.5" customHeight="1" x14ac:dyDescent="0.3">
      <c r="A43" s="256"/>
      <c r="B43" s="282">
        <v>9</v>
      </c>
      <c r="C43" s="290" t="s">
        <v>311</v>
      </c>
      <c r="D43" s="210"/>
      <c r="E43" s="210"/>
      <c r="F43" s="210"/>
      <c r="G43" s="210"/>
      <c r="H43" s="210"/>
      <c r="I43" s="210"/>
      <c r="J43" s="210"/>
      <c r="K43" s="210"/>
      <c r="L43" s="237"/>
      <c r="M43" s="145"/>
      <c r="N43" s="146"/>
      <c r="O43" s="147"/>
      <c r="P43" s="30"/>
    </row>
    <row r="44" spans="1:16" ht="16.5" customHeight="1" x14ac:dyDescent="0.3">
      <c r="A44" s="256"/>
      <c r="B44" s="287"/>
      <c r="C44" s="278" t="s">
        <v>312</v>
      </c>
      <c r="D44" s="221"/>
      <c r="E44" s="221"/>
      <c r="F44" s="221"/>
      <c r="G44" s="221"/>
      <c r="H44" s="221"/>
      <c r="I44" s="221"/>
      <c r="J44" s="221"/>
      <c r="K44" s="221"/>
      <c r="L44" s="222"/>
      <c r="M44" s="139"/>
      <c r="N44" s="140"/>
      <c r="O44" s="141"/>
      <c r="P44" s="30"/>
    </row>
    <row r="45" spans="1:16" ht="16.5" customHeight="1" x14ac:dyDescent="0.3">
      <c r="A45" s="256"/>
      <c r="B45" s="287"/>
      <c r="C45" s="278" t="s">
        <v>313</v>
      </c>
      <c r="D45" s="221"/>
      <c r="E45" s="221"/>
      <c r="F45" s="221"/>
      <c r="G45" s="221"/>
      <c r="H45" s="221"/>
      <c r="I45" s="221"/>
      <c r="J45" s="221"/>
      <c r="K45" s="221"/>
      <c r="L45" s="222"/>
      <c r="M45" s="139"/>
      <c r="N45" s="140"/>
      <c r="O45" s="141"/>
      <c r="P45" s="30"/>
    </row>
    <row r="46" spans="1:16" ht="16.5" customHeight="1" x14ac:dyDescent="0.3">
      <c r="A46" s="256"/>
      <c r="B46" s="287"/>
      <c r="C46" s="278" t="s">
        <v>314</v>
      </c>
      <c r="D46" s="221"/>
      <c r="E46" s="221"/>
      <c r="F46" s="221"/>
      <c r="G46" s="221"/>
      <c r="H46" s="221"/>
      <c r="I46" s="221"/>
      <c r="J46" s="221"/>
      <c r="K46" s="221"/>
      <c r="L46" s="222"/>
      <c r="M46" s="139"/>
      <c r="N46" s="140"/>
      <c r="O46" s="141"/>
      <c r="P46" s="30"/>
    </row>
    <row r="47" spans="1:16" ht="16.5" customHeight="1" x14ac:dyDescent="0.3">
      <c r="A47" s="256"/>
      <c r="B47" s="287"/>
      <c r="C47" s="278" t="s">
        <v>315</v>
      </c>
      <c r="D47" s="221"/>
      <c r="E47" s="221"/>
      <c r="F47" s="221"/>
      <c r="G47" s="221"/>
      <c r="H47" s="221"/>
      <c r="I47" s="221"/>
      <c r="J47" s="221"/>
      <c r="K47" s="221"/>
      <c r="L47" s="222"/>
      <c r="M47" s="139"/>
      <c r="N47" s="140"/>
      <c r="O47" s="141"/>
      <c r="P47" s="30"/>
    </row>
    <row r="48" spans="1:16" ht="17.25" customHeight="1" thickBot="1" x14ac:dyDescent="0.35">
      <c r="A48" s="256"/>
      <c r="B48" s="292"/>
      <c r="C48" s="299" t="s">
        <v>316</v>
      </c>
      <c r="D48" s="223"/>
      <c r="E48" s="223"/>
      <c r="F48" s="223"/>
      <c r="G48" s="223"/>
      <c r="H48" s="223"/>
      <c r="I48" s="223"/>
      <c r="J48" s="223"/>
      <c r="K48" s="223"/>
      <c r="L48" s="224"/>
      <c r="M48" s="142"/>
      <c r="N48" s="143"/>
      <c r="O48" s="144"/>
      <c r="P48" s="30"/>
    </row>
    <row r="49" spans="1:16" ht="17.25" customHeight="1" x14ac:dyDescent="0.3">
      <c r="A49" s="256"/>
      <c r="B49" s="282">
        <v>10</v>
      </c>
      <c r="C49" s="290" t="s">
        <v>317</v>
      </c>
      <c r="D49" s="210"/>
      <c r="E49" s="210"/>
      <c r="F49" s="210"/>
      <c r="G49" s="210"/>
      <c r="H49" s="210"/>
      <c r="I49" s="210"/>
      <c r="J49" s="210"/>
      <c r="K49" s="210"/>
      <c r="L49" s="237"/>
      <c r="M49" s="145"/>
      <c r="N49" s="146"/>
      <c r="O49" s="147"/>
      <c r="P49" s="30"/>
    </row>
    <row r="50" spans="1:16" ht="17.25" customHeight="1" x14ac:dyDescent="0.3">
      <c r="A50" s="256"/>
      <c r="B50" s="287"/>
      <c r="C50" s="278" t="s">
        <v>318</v>
      </c>
      <c r="D50" s="221"/>
      <c r="E50" s="221"/>
      <c r="F50" s="221"/>
      <c r="G50" s="221"/>
      <c r="H50" s="221"/>
      <c r="I50" s="221"/>
      <c r="J50" s="221"/>
      <c r="K50" s="221"/>
      <c r="L50" s="222"/>
      <c r="M50" s="139"/>
      <c r="N50" s="140"/>
      <c r="O50" s="141"/>
      <c r="P50" s="30"/>
    </row>
    <row r="51" spans="1:16" ht="29.25" customHeight="1" x14ac:dyDescent="0.3">
      <c r="A51" s="256"/>
      <c r="B51" s="287"/>
      <c r="C51" s="280" t="s">
        <v>319</v>
      </c>
      <c r="D51" s="263"/>
      <c r="E51" s="263"/>
      <c r="F51" s="263"/>
      <c r="G51" s="263"/>
      <c r="H51" s="263"/>
      <c r="I51" s="263"/>
      <c r="J51" s="263"/>
      <c r="K51" s="263"/>
      <c r="L51" s="264"/>
      <c r="M51" s="139"/>
      <c r="N51" s="140"/>
      <c r="O51" s="141"/>
      <c r="P51" s="30"/>
    </row>
    <row r="52" spans="1:16" ht="15" customHeight="1" thickBot="1" x14ac:dyDescent="0.35">
      <c r="A52" s="256"/>
      <c r="B52" s="292"/>
      <c r="C52" s="314" t="s">
        <v>320</v>
      </c>
      <c r="D52" s="257"/>
      <c r="E52" s="257"/>
      <c r="F52" s="257"/>
      <c r="G52" s="257"/>
      <c r="H52" s="257"/>
      <c r="I52" s="257"/>
      <c r="J52" s="257"/>
      <c r="K52" s="257"/>
      <c r="L52" s="258"/>
      <c r="M52" s="148"/>
      <c r="N52" s="149"/>
      <c r="O52" s="150"/>
      <c r="P52" s="30"/>
    </row>
    <row r="53" spans="1:16" ht="13.9" customHeight="1" x14ac:dyDescent="0.3">
      <c r="A53" s="256"/>
      <c r="B53" s="282">
        <v>11</v>
      </c>
      <c r="C53" s="293" t="s">
        <v>321</v>
      </c>
      <c r="D53" s="238"/>
      <c r="E53" s="238"/>
      <c r="F53" s="238"/>
      <c r="G53" s="238"/>
      <c r="H53" s="238"/>
      <c r="I53" s="238"/>
      <c r="J53" s="238"/>
      <c r="K53" s="238"/>
      <c r="L53" s="239"/>
      <c r="M53" s="136"/>
      <c r="N53" s="137"/>
      <c r="O53" s="138"/>
      <c r="P53" s="30"/>
    </row>
    <row r="54" spans="1:16" ht="13.9" customHeight="1" x14ac:dyDescent="0.3">
      <c r="A54" s="256"/>
      <c r="B54" s="312"/>
      <c r="C54" s="278" t="s">
        <v>322</v>
      </c>
      <c r="D54" s="221"/>
      <c r="E54" s="221"/>
      <c r="F54" s="221"/>
      <c r="G54" s="221"/>
      <c r="H54" s="221"/>
      <c r="I54" s="221"/>
      <c r="J54" s="221"/>
      <c r="K54" s="221"/>
      <c r="L54" s="222"/>
      <c r="M54" s="136"/>
      <c r="N54" s="137"/>
      <c r="O54" s="138"/>
      <c r="P54" s="30"/>
    </row>
    <row r="55" spans="1:16" ht="13.9" customHeight="1" x14ac:dyDescent="0.3">
      <c r="A55" s="256"/>
      <c r="B55" s="312"/>
      <c r="C55" s="278" t="s">
        <v>323</v>
      </c>
      <c r="D55" s="221"/>
      <c r="E55" s="221"/>
      <c r="F55" s="221"/>
      <c r="G55" s="221"/>
      <c r="H55" s="221"/>
      <c r="I55" s="221"/>
      <c r="J55" s="221"/>
      <c r="K55" s="221"/>
      <c r="L55" s="222"/>
      <c r="M55" s="136"/>
      <c r="N55" s="137"/>
      <c r="O55" s="138"/>
      <c r="P55" s="30"/>
    </row>
    <row r="56" spans="1:16" ht="14.5" customHeight="1" thickBot="1" x14ac:dyDescent="0.35">
      <c r="A56" s="256"/>
      <c r="B56" s="308"/>
      <c r="C56" s="314" t="s">
        <v>324</v>
      </c>
      <c r="D56" s="257"/>
      <c r="E56" s="257"/>
      <c r="F56" s="257"/>
      <c r="G56" s="257"/>
      <c r="H56" s="257"/>
      <c r="I56" s="257"/>
      <c r="J56" s="257"/>
      <c r="K56" s="257"/>
      <c r="L56" s="258"/>
      <c r="M56" s="136"/>
      <c r="N56" s="137"/>
      <c r="O56" s="138"/>
      <c r="P56" s="30"/>
    </row>
    <row r="57" spans="1:16" ht="13.5" customHeight="1" thickBot="1" x14ac:dyDescent="0.35">
      <c r="A57" s="256"/>
      <c r="B57" s="186">
        <v>12</v>
      </c>
      <c r="C57" s="288" t="s">
        <v>325</v>
      </c>
      <c r="D57" s="226"/>
      <c r="E57" s="226"/>
      <c r="F57" s="226"/>
      <c r="G57" s="226"/>
      <c r="H57" s="226"/>
      <c r="I57" s="226"/>
      <c r="J57" s="226"/>
      <c r="K57" s="226"/>
      <c r="L57" s="227"/>
      <c r="M57" s="133"/>
      <c r="N57" s="134"/>
      <c r="O57" s="135"/>
      <c r="P57" s="30"/>
    </row>
    <row r="59" spans="1:16" ht="14.5" thickBot="1" x14ac:dyDescent="0.35"/>
    <row r="60" spans="1:16" x14ac:dyDescent="0.3">
      <c r="A60" s="228" t="s">
        <v>18</v>
      </c>
      <c r="B60" s="229"/>
      <c r="C60" s="229"/>
      <c r="D60" s="229"/>
      <c r="E60" s="229"/>
      <c r="F60" s="229"/>
      <c r="G60" s="229"/>
      <c r="H60" s="229"/>
      <c r="I60" s="229"/>
      <c r="J60" s="229"/>
      <c r="K60" s="229"/>
      <c r="L60" s="229"/>
      <c r="M60" s="229"/>
      <c r="N60" s="229"/>
      <c r="O60" s="230"/>
    </row>
    <row r="61" spans="1:16" x14ac:dyDescent="0.3">
      <c r="A61" s="231"/>
      <c r="B61" s="232"/>
      <c r="C61" s="232"/>
      <c r="D61" s="232"/>
      <c r="E61" s="232"/>
      <c r="F61" s="232"/>
      <c r="G61" s="232"/>
      <c r="H61" s="232"/>
      <c r="I61" s="232"/>
      <c r="J61" s="232"/>
      <c r="K61" s="232"/>
      <c r="L61" s="232"/>
      <c r="M61" s="232"/>
      <c r="N61" s="232"/>
      <c r="O61" s="233"/>
    </row>
    <row r="62" spans="1:16" x14ac:dyDescent="0.3">
      <c r="A62" s="231"/>
      <c r="B62" s="232"/>
      <c r="C62" s="232"/>
      <c r="D62" s="232"/>
      <c r="E62" s="232"/>
      <c r="F62" s="232"/>
      <c r="G62" s="232"/>
      <c r="H62" s="232"/>
      <c r="I62" s="232"/>
      <c r="J62" s="232"/>
      <c r="K62" s="232"/>
      <c r="L62" s="232"/>
      <c r="M62" s="232"/>
      <c r="N62" s="232"/>
      <c r="O62" s="233"/>
    </row>
    <row r="63" spans="1:16" ht="14.5" thickBot="1" x14ac:dyDescent="0.35">
      <c r="A63" s="234"/>
      <c r="B63" s="235"/>
      <c r="C63" s="235"/>
      <c r="D63" s="235"/>
      <c r="E63" s="235"/>
      <c r="F63" s="235"/>
      <c r="G63" s="235"/>
      <c r="H63" s="235"/>
      <c r="I63" s="235"/>
      <c r="J63" s="235"/>
      <c r="K63" s="235"/>
      <c r="L63" s="235"/>
      <c r="M63" s="235"/>
      <c r="N63" s="235"/>
      <c r="O63" s="236"/>
    </row>
    <row r="64" spans="1:16" x14ac:dyDescent="0.3">
      <c r="G64" s="22"/>
      <c r="H64" s="22"/>
      <c r="I64" s="22"/>
      <c r="J64" s="22"/>
    </row>
    <row r="65" spans="1:14" x14ac:dyDescent="0.3">
      <c r="A65" s="116" t="s">
        <v>75</v>
      </c>
      <c r="B65" s="116"/>
      <c r="C65" s="116"/>
      <c r="D65" s="116"/>
      <c r="H65" s="22"/>
      <c r="J65" s="22"/>
    </row>
    <row r="66" spans="1:14" x14ac:dyDescent="0.3">
      <c r="A66" s="220" t="s">
        <v>76</v>
      </c>
      <c r="B66" s="220"/>
      <c r="C66" s="220"/>
      <c r="D66" s="220"/>
      <c r="K66" s="23"/>
      <c r="L66" s="23"/>
      <c r="M66" s="23"/>
      <c r="N66" s="23"/>
    </row>
    <row r="67" spans="1:14" x14ac:dyDescent="0.3">
      <c r="A67" s="220" t="s">
        <v>77</v>
      </c>
      <c r="B67" s="220"/>
      <c r="C67" s="220"/>
      <c r="D67" s="220"/>
    </row>
    <row r="70" spans="1:14" x14ac:dyDescent="0.3">
      <c r="A70" s="32"/>
    </row>
  </sheetData>
  <sheetProtection algorithmName="SHA-512" hashValue="vfsw/i8woON1menRxlmU9ZYcnxc1mm+R2yetRL1kkT17A70s+731qp/RgrMCC7FOWaAQwo+nCYlrxJqOF3SGsg==" saltValue="DumAtcofdUbWB37fZd42Zw==" spinCount="100000" sheet="1" objects="1" scenarios="1"/>
  <mergeCells count="65">
    <mergeCell ref="A60:O63"/>
    <mergeCell ref="C31:L31"/>
    <mergeCell ref="C32:L32"/>
    <mergeCell ref="C51:L51"/>
    <mergeCell ref="C57:L57"/>
    <mergeCell ref="B49:B52"/>
    <mergeCell ref="C49:L49"/>
    <mergeCell ref="C50:L50"/>
    <mergeCell ref="C52:L52"/>
    <mergeCell ref="B53:B56"/>
    <mergeCell ref="C53:L53"/>
    <mergeCell ref="C54:L54"/>
    <mergeCell ref="C55:L55"/>
    <mergeCell ref="C56:L56"/>
    <mergeCell ref="B43:B48"/>
    <mergeCell ref="C43:L43"/>
    <mergeCell ref="C44:L44"/>
    <mergeCell ref="C45:L45"/>
    <mergeCell ref="C46:L46"/>
    <mergeCell ref="C47:L47"/>
    <mergeCell ref="C48:L48"/>
    <mergeCell ref="C26:L26"/>
    <mergeCell ref="B38:B42"/>
    <mergeCell ref="C38:L38"/>
    <mergeCell ref="C39:L39"/>
    <mergeCell ref="C40:L40"/>
    <mergeCell ref="C41:L41"/>
    <mergeCell ref="C42:L42"/>
    <mergeCell ref="K15:O15"/>
    <mergeCell ref="I12:J14"/>
    <mergeCell ref="B34:B37"/>
    <mergeCell ref="C34:L34"/>
    <mergeCell ref="C35:L35"/>
    <mergeCell ref="C36:L36"/>
    <mergeCell ref="C37:L37"/>
    <mergeCell ref="C17:L17"/>
    <mergeCell ref="B27:B33"/>
    <mergeCell ref="C27:L27"/>
    <mergeCell ref="C28:L28"/>
    <mergeCell ref="C29:L29"/>
    <mergeCell ref="C30:L30"/>
    <mergeCell ref="C33:L33"/>
    <mergeCell ref="C24:L24"/>
    <mergeCell ref="C25:L25"/>
    <mergeCell ref="F2:O2"/>
    <mergeCell ref="F3:O4"/>
    <mergeCell ref="K12:O12"/>
    <mergeCell ref="K13:O13"/>
    <mergeCell ref="K14:O14"/>
    <mergeCell ref="A66:D66"/>
    <mergeCell ref="A67:D67"/>
    <mergeCell ref="A7:B7"/>
    <mergeCell ref="A10:B10"/>
    <mergeCell ref="A12:A13"/>
    <mergeCell ref="B12:G13"/>
    <mergeCell ref="A18:A57"/>
    <mergeCell ref="C18:L18"/>
    <mergeCell ref="C19:L19"/>
    <mergeCell ref="B20:B21"/>
    <mergeCell ref="C20:L20"/>
    <mergeCell ref="C21:L21"/>
    <mergeCell ref="B22:B23"/>
    <mergeCell ref="C22:L22"/>
    <mergeCell ref="C23:L23"/>
    <mergeCell ref="B24:B26"/>
  </mergeCells>
  <conditionalFormatting sqref="G18:L19 C18:D19">
    <cfRule type="expression" dxfId="194" priority="12" stopIfTrue="1">
      <formula>AND(M18=1,N18="x")</formula>
    </cfRule>
    <cfRule type="expression" dxfId="193" priority="13" stopIfTrue="1">
      <formula>AND(M18="x",N18&lt;&gt;"",N18=0)</formula>
    </cfRule>
    <cfRule type="expression" dxfId="192" priority="14" stopIfTrue="1">
      <formula>AND(M18="x",N18=1)</formula>
    </cfRule>
    <cfRule type="expression" dxfId="191" priority="15" stopIfTrue="1">
      <formula>AND(M18&lt;&gt;"",M18=0,N18=1)</formula>
    </cfRule>
    <cfRule type="expression" dxfId="190" priority="16" stopIfTrue="1">
      <formula>AND(M18=0,M18&lt;&gt;"")</formula>
    </cfRule>
    <cfRule type="expression" dxfId="189" priority="17" stopIfTrue="1">
      <formula>M18="x"</formula>
    </cfRule>
    <cfRule type="expression" dxfId="188" priority="18" stopIfTrue="1">
      <formula>AND(M18=1,N18=0,N18&lt;&gt;"")</formula>
    </cfRule>
    <cfRule type="expression" dxfId="187" priority="19" stopIfTrue="1">
      <formula>M18=1</formula>
    </cfRule>
  </conditionalFormatting>
  <conditionalFormatting sqref="F18:F19">
    <cfRule type="expression" dxfId="186" priority="20" stopIfTrue="1">
      <formula>AND(C15=1,Q18="x")</formula>
    </cfRule>
    <cfRule type="expression" dxfId="185" priority="21" stopIfTrue="1">
      <formula>AND(C15="x",Q18&lt;&gt;"",Q18=0)</formula>
    </cfRule>
    <cfRule type="expression" dxfId="184" priority="22" stopIfTrue="1">
      <formula>AND(C15="x",Q18=1)</formula>
    </cfRule>
    <cfRule type="expression" dxfId="183" priority="23" stopIfTrue="1">
      <formula>AND(C15&lt;&gt;"",C15=0,Q18=1)</formula>
    </cfRule>
    <cfRule type="expression" dxfId="182" priority="24" stopIfTrue="1">
      <formula>AND(C15=0,C15&lt;&gt;"")</formula>
    </cfRule>
    <cfRule type="expression" dxfId="181" priority="25" stopIfTrue="1">
      <formula>C15="x"</formula>
    </cfRule>
    <cfRule type="expression" dxfId="180" priority="26" stopIfTrue="1">
      <formula>AND(C15=1,Q18=0,Q18&lt;&gt;"")</formula>
    </cfRule>
    <cfRule type="expression" dxfId="179" priority="27" stopIfTrue="1">
      <formula>C15=1</formula>
    </cfRule>
  </conditionalFormatting>
  <conditionalFormatting sqref="E18:E19">
    <cfRule type="expression" dxfId="178" priority="28" stopIfTrue="1">
      <formula>AND(O18=1,C15="x")</formula>
    </cfRule>
    <cfRule type="expression" dxfId="177" priority="29" stopIfTrue="1">
      <formula>AND(O18="x",C15&lt;&gt;"",C15=0)</formula>
    </cfRule>
    <cfRule type="expression" dxfId="176" priority="30" stopIfTrue="1">
      <formula>AND(O18="x",C15=1)</formula>
    </cfRule>
    <cfRule type="expression" dxfId="175" priority="31" stopIfTrue="1">
      <formula>AND(O18&lt;&gt;"",O18=0,C15=1)</formula>
    </cfRule>
    <cfRule type="expression" dxfId="174" priority="32" stopIfTrue="1">
      <formula>AND(O18=0,O18&lt;&gt;"")</formula>
    </cfRule>
    <cfRule type="expression" dxfId="173" priority="33" stopIfTrue="1">
      <formula>O18="x"</formula>
    </cfRule>
    <cfRule type="expression" dxfId="172" priority="34" stopIfTrue="1">
      <formula>AND(O18=1,C15=0,C15&lt;&gt;"")</formula>
    </cfRule>
    <cfRule type="expression" dxfId="171" priority="35" stopIfTrue="1">
      <formula>O18=1</formula>
    </cfRule>
  </conditionalFormatting>
  <conditionalFormatting sqref="C20:L57">
    <cfRule type="expression" dxfId="170" priority="1" stopIfTrue="1">
      <formula>N20="X"</formula>
    </cfRule>
    <cfRule type="expression" dxfId="169" priority="2" stopIfTrue="1">
      <formula>AND(N20&lt;&gt;"",N20=0)</formula>
    </cfRule>
    <cfRule type="expression" dxfId="168" priority="3" stopIfTrue="1">
      <formula>N20=1</formula>
    </cfRule>
    <cfRule type="expression" dxfId="167" priority="4" stopIfTrue="1">
      <formula>AND(M20=1,N20="x")</formula>
    </cfRule>
    <cfRule type="expression" dxfId="166" priority="5" stopIfTrue="1">
      <formula>AND(M20="x",N20&lt;&gt;"",N20=0)</formula>
    </cfRule>
    <cfRule type="expression" dxfId="165" priority="6" stopIfTrue="1">
      <formula>AND(M20="x",N20=1)</formula>
    </cfRule>
    <cfRule type="expression" dxfId="164" priority="7" stopIfTrue="1">
      <formula>AND(M20&lt;&gt;"",M20=0,N20=1)</formula>
    </cfRule>
    <cfRule type="expression" dxfId="163" priority="8" stopIfTrue="1">
      <formula>AND(M20=0,M20&lt;&gt;"")</formula>
    </cfRule>
    <cfRule type="expression" dxfId="162" priority="9" stopIfTrue="1">
      <formula>M20="x"</formula>
    </cfRule>
    <cfRule type="expression" dxfId="161" priority="10" stopIfTrue="1">
      <formula>AND(M20=1,N20=0,N20&lt;&gt;"")</formula>
    </cfRule>
    <cfRule type="expression" dxfId="160" priority="11" stopIfTrue="1">
      <formula>M20=1</formula>
    </cfRule>
  </conditionalFormatting>
  <pageMargins left="0.7" right="0.7" top="0.75" bottom="0.75" header="0.3" footer="0.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T56"/>
  <sheetViews>
    <sheetView topLeftCell="C4" zoomScaleNormal="100" workbookViewId="0">
      <selection activeCell="H45" sqref="H45"/>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8"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4.5" thickBot="1" x14ac:dyDescent="0.35">
      <c r="A6" s="19" t="s">
        <v>55</v>
      </c>
      <c r="B6" s="106" t="s">
        <v>69</v>
      </c>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61" t="s">
        <v>17</v>
      </c>
      <c r="O7" s="62" t="s">
        <v>2</v>
      </c>
      <c r="Q7" s="10"/>
    </row>
    <row r="8" spans="1:17" x14ac:dyDescent="0.3">
      <c r="A8" s="64" t="s">
        <v>3</v>
      </c>
      <c r="B8" s="117" t="s">
        <v>78</v>
      </c>
      <c r="C8" s="66">
        <f>SUM(M18:M20)</f>
        <v>0</v>
      </c>
      <c r="D8" s="59">
        <f>SUM(M21:M22)</f>
        <v>0</v>
      </c>
      <c r="E8" s="59">
        <f>SUM(M23:M24)</f>
        <v>0</v>
      </c>
      <c r="F8" s="59">
        <f>SUM(M25:M27)</f>
        <v>0</v>
      </c>
      <c r="G8" s="59">
        <f>SUM(M28:M29)</f>
        <v>0</v>
      </c>
      <c r="H8" s="59">
        <f>SUM(M30:M34)</f>
        <v>0</v>
      </c>
      <c r="I8" s="59">
        <f>SUM(M35:M37)</f>
        <v>0</v>
      </c>
      <c r="J8" s="59">
        <f>SUM(M38:M39)</f>
        <v>0</v>
      </c>
      <c r="K8" s="59">
        <f>SUM(M40)</f>
        <v>0</v>
      </c>
      <c r="L8" s="59">
        <v>0</v>
      </c>
      <c r="M8" s="59">
        <v>0</v>
      </c>
      <c r="N8" s="59">
        <v>0</v>
      </c>
      <c r="O8" s="60">
        <f>SUM(C8:N8)</f>
        <v>0</v>
      </c>
    </row>
    <row r="9" spans="1:17" ht="14.5" thickBot="1" x14ac:dyDescent="0.35">
      <c r="A9" s="65" t="s">
        <v>4</v>
      </c>
      <c r="B9" s="118"/>
      <c r="C9" s="67">
        <f>SUM(N18:N20)</f>
        <v>0</v>
      </c>
      <c r="D9" s="51">
        <f>SUM(N21:N22)</f>
        <v>0</v>
      </c>
      <c r="E9" s="51">
        <f>SUM(N23:N24)</f>
        <v>0</v>
      </c>
      <c r="F9" s="51">
        <f>SUM(N25:N27)</f>
        <v>0</v>
      </c>
      <c r="G9" s="51">
        <f>SUM(N28:N29)</f>
        <v>0</v>
      </c>
      <c r="H9" s="51">
        <f>SUM(N30:N34)</f>
        <v>0</v>
      </c>
      <c r="I9" s="51">
        <f>SUM(N35:N37)</f>
        <v>0</v>
      </c>
      <c r="J9" s="51">
        <f>SUM(N38:N39)</f>
        <v>0</v>
      </c>
      <c r="K9" s="51">
        <f>SUM(N40)</f>
        <v>0</v>
      </c>
      <c r="L9" s="51">
        <v>0</v>
      </c>
      <c r="M9" s="51">
        <v>0</v>
      </c>
      <c r="N9" s="51">
        <v>0</v>
      </c>
      <c r="O9" s="52">
        <f>SUM(C9:N9)</f>
        <v>0</v>
      </c>
    </row>
    <row r="10" spans="1:17" ht="14.5" thickBot="1" x14ac:dyDescent="0.35">
      <c r="A10" s="242" t="s">
        <v>44</v>
      </c>
      <c r="B10" s="243"/>
      <c r="C10" s="68">
        <f>COUNTA(C18:L20)</f>
        <v>3</v>
      </c>
      <c r="D10" s="53">
        <f>COUNTA(C21:L22)</f>
        <v>2</v>
      </c>
      <c r="E10" s="53">
        <f>COUNTA(C23:L24)</f>
        <v>2</v>
      </c>
      <c r="F10" s="53">
        <f>COUNTA(C25:L27)</f>
        <v>3</v>
      </c>
      <c r="G10" s="53">
        <f>COUNTA(C28:L29)</f>
        <v>2</v>
      </c>
      <c r="H10" s="53">
        <f>COUNTA(C30:L34)</f>
        <v>5</v>
      </c>
      <c r="I10" s="53">
        <f>COUNTA(C35:L37)</f>
        <v>3</v>
      </c>
      <c r="J10" s="53">
        <f>COUNTA(C38:L39)</f>
        <v>2</v>
      </c>
      <c r="K10" s="53">
        <f>COUNTA(C40:L40)</f>
        <v>1</v>
      </c>
      <c r="L10" s="53">
        <v>0</v>
      </c>
      <c r="M10" s="53">
        <v>0</v>
      </c>
      <c r="N10" s="53">
        <v>0</v>
      </c>
      <c r="O10" s="54">
        <f>SUM(C10:N10)</f>
        <v>23</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1.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0" ht="28.5" thickBot="1" x14ac:dyDescent="0.35">
      <c r="A17" s="24" t="s">
        <v>20</v>
      </c>
      <c r="B17" s="25" t="s">
        <v>21</v>
      </c>
      <c r="C17" s="274" t="s">
        <v>22</v>
      </c>
      <c r="D17" s="275"/>
      <c r="E17" s="275"/>
      <c r="F17" s="275"/>
      <c r="G17" s="275"/>
      <c r="H17" s="275"/>
      <c r="I17" s="275"/>
      <c r="J17" s="275"/>
      <c r="K17" s="275"/>
      <c r="L17" s="276"/>
      <c r="M17" s="26" t="s">
        <v>3</v>
      </c>
      <c r="N17" s="26" t="s">
        <v>4</v>
      </c>
      <c r="O17" s="27" t="s">
        <v>23</v>
      </c>
      <c r="R17" s="28"/>
    </row>
    <row r="18" spans="1:20" ht="14.25" customHeight="1" x14ac:dyDescent="0.3">
      <c r="A18" s="255" t="s">
        <v>33</v>
      </c>
      <c r="B18" s="302">
        <v>1</v>
      </c>
      <c r="C18" s="293" t="s">
        <v>266</v>
      </c>
      <c r="D18" s="238"/>
      <c r="E18" s="238"/>
      <c r="F18" s="238"/>
      <c r="G18" s="238"/>
      <c r="H18" s="238"/>
      <c r="I18" s="238"/>
      <c r="J18" s="238"/>
      <c r="K18" s="238"/>
      <c r="L18" s="239"/>
      <c r="M18" s="145"/>
      <c r="N18" s="146"/>
      <c r="O18" s="147"/>
      <c r="T18" s="29"/>
    </row>
    <row r="19" spans="1:20" ht="14.25" customHeight="1" x14ac:dyDescent="0.3">
      <c r="A19" s="256"/>
      <c r="B19" s="342"/>
      <c r="C19" s="278" t="s">
        <v>267</v>
      </c>
      <c r="D19" s="221"/>
      <c r="E19" s="221"/>
      <c r="F19" s="221"/>
      <c r="G19" s="221"/>
      <c r="H19" s="221"/>
      <c r="I19" s="221"/>
      <c r="J19" s="221"/>
      <c r="K19" s="221"/>
      <c r="L19" s="222"/>
      <c r="M19" s="139"/>
      <c r="N19" s="140"/>
      <c r="O19" s="141"/>
      <c r="T19" s="29"/>
    </row>
    <row r="20" spans="1:20" ht="14.25" customHeight="1" thickBot="1" x14ac:dyDescent="0.35">
      <c r="A20" s="256"/>
      <c r="B20" s="303"/>
      <c r="C20" s="299" t="s">
        <v>268</v>
      </c>
      <c r="D20" s="223"/>
      <c r="E20" s="223"/>
      <c r="F20" s="223"/>
      <c r="G20" s="223"/>
      <c r="H20" s="223"/>
      <c r="I20" s="223"/>
      <c r="J20" s="223"/>
      <c r="K20" s="223"/>
      <c r="L20" s="224"/>
      <c r="M20" s="148"/>
      <c r="N20" s="149"/>
      <c r="O20" s="150"/>
      <c r="T20" s="29"/>
    </row>
    <row r="21" spans="1:20" ht="15" customHeight="1" x14ac:dyDescent="0.3">
      <c r="A21" s="256"/>
      <c r="B21" s="307">
        <v>2</v>
      </c>
      <c r="C21" s="290" t="s">
        <v>269</v>
      </c>
      <c r="D21" s="210"/>
      <c r="E21" s="210"/>
      <c r="F21" s="210"/>
      <c r="G21" s="210"/>
      <c r="H21" s="210"/>
      <c r="I21" s="210"/>
      <c r="J21" s="210"/>
      <c r="K21" s="210"/>
      <c r="L21" s="237"/>
      <c r="M21" s="136"/>
      <c r="N21" s="137"/>
      <c r="O21" s="138"/>
      <c r="T21" s="29"/>
    </row>
    <row r="22" spans="1:20" ht="15" customHeight="1" thickBot="1" x14ac:dyDescent="0.35">
      <c r="A22" s="256"/>
      <c r="B22" s="308"/>
      <c r="C22" s="299" t="s">
        <v>270</v>
      </c>
      <c r="D22" s="223"/>
      <c r="E22" s="223"/>
      <c r="F22" s="223"/>
      <c r="G22" s="223"/>
      <c r="H22" s="223"/>
      <c r="I22" s="223"/>
      <c r="J22" s="223"/>
      <c r="K22" s="223"/>
      <c r="L22" s="224"/>
      <c r="M22" s="136"/>
      <c r="N22" s="137"/>
      <c r="O22" s="138"/>
      <c r="T22" s="29"/>
    </row>
    <row r="23" spans="1:20" ht="15" customHeight="1" x14ac:dyDescent="0.3">
      <c r="A23" s="256"/>
      <c r="B23" s="282">
        <v>3</v>
      </c>
      <c r="C23" s="290" t="s">
        <v>271</v>
      </c>
      <c r="D23" s="210"/>
      <c r="E23" s="210"/>
      <c r="F23" s="210"/>
      <c r="G23" s="210"/>
      <c r="H23" s="210"/>
      <c r="I23" s="210"/>
      <c r="J23" s="210"/>
      <c r="K23" s="210"/>
      <c r="L23" s="237"/>
      <c r="M23" s="145"/>
      <c r="N23" s="146"/>
      <c r="O23" s="147"/>
      <c r="P23" s="30"/>
    </row>
    <row r="24" spans="1:20" ht="15" customHeight="1" thickBot="1" x14ac:dyDescent="0.35">
      <c r="A24" s="256"/>
      <c r="B24" s="308"/>
      <c r="C24" s="299" t="s">
        <v>272</v>
      </c>
      <c r="D24" s="223"/>
      <c r="E24" s="223"/>
      <c r="F24" s="223"/>
      <c r="G24" s="223"/>
      <c r="H24" s="223"/>
      <c r="I24" s="223"/>
      <c r="J24" s="223"/>
      <c r="K24" s="223"/>
      <c r="L24" s="224"/>
      <c r="M24" s="136"/>
      <c r="N24" s="137"/>
      <c r="O24" s="138"/>
      <c r="P24" s="30"/>
    </row>
    <row r="25" spans="1:20" ht="15.75" customHeight="1" x14ac:dyDescent="0.3">
      <c r="A25" s="256"/>
      <c r="B25" s="282">
        <v>4</v>
      </c>
      <c r="C25" s="290" t="s">
        <v>273</v>
      </c>
      <c r="D25" s="210"/>
      <c r="E25" s="210"/>
      <c r="F25" s="210"/>
      <c r="G25" s="210"/>
      <c r="H25" s="210"/>
      <c r="I25" s="210"/>
      <c r="J25" s="210"/>
      <c r="K25" s="210"/>
      <c r="L25" s="237"/>
      <c r="M25" s="145"/>
      <c r="N25" s="146"/>
      <c r="O25" s="147"/>
      <c r="P25" s="30"/>
    </row>
    <row r="26" spans="1:20" ht="15.75" customHeight="1" x14ac:dyDescent="0.3">
      <c r="A26" s="256"/>
      <c r="B26" s="312"/>
      <c r="C26" s="278" t="s">
        <v>274</v>
      </c>
      <c r="D26" s="221"/>
      <c r="E26" s="221"/>
      <c r="F26" s="221"/>
      <c r="G26" s="221"/>
      <c r="H26" s="221"/>
      <c r="I26" s="221"/>
      <c r="J26" s="221"/>
      <c r="K26" s="221"/>
      <c r="L26" s="222"/>
      <c r="M26" s="136"/>
      <c r="N26" s="137"/>
      <c r="O26" s="138"/>
      <c r="P26" s="30"/>
    </row>
    <row r="27" spans="1:20" ht="15.75" customHeight="1" thickBot="1" x14ac:dyDescent="0.35">
      <c r="A27" s="256"/>
      <c r="B27" s="292"/>
      <c r="C27" s="299" t="s">
        <v>275</v>
      </c>
      <c r="D27" s="223"/>
      <c r="E27" s="223"/>
      <c r="F27" s="223"/>
      <c r="G27" s="223"/>
      <c r="H27" s="223"/>
      <c r="I27" s="223"/>
      <c r="J27" s="223"/>
      <c r="K27" s="223"/>
      <c r="L27" s="224"/>
      <c r="M27" s="142"/>
      <c r="N27" s="143"/>
      <c r="O27" s="144"/>
      <c r="P27" s="30"/>
    </row>
    <row r="28" spans="1:20" ht="15.75" customHeight="1" x14ac:dyDescent="0.3">
      <c r="A28" s="256"/>
      <c r="B28" s="282">
        <v>5</v>
      </c>
      <c r="C28" s="290" t="s">
        <v>276</v>
      </c>
      <c r="D28" s="210"/>
      <c r="E28" s="210"/>
      <c r="F28" s="210"/>
      <c r="G28" s="210"/>
      <c r="H28" s="210"/>
      <c r="I28" s="210"/>
      <c r="J28" s="210"/>
      <c r="K28" s="210"/>
      <c r="L28" s="237"/>
      <c r="M28" s="145"/>
      <c r="N28" s="146"/>
      <c r="O28" s="147"/>
      <c r="P28" s="30"/>
    </row>
    <row r="29" spans="1:20" ht="15.75" customHeight="1" thickBot="1" x14ac:dyDescent="0.35">
      <c r="A29" s="256"/>
      <c r="B29" s="292"/>
      <c r="C29" s="299" t="s">
        <v>277</v>
      </c>
      <c r="D29" s="223"/>
      <c r="E29" s="223"/>
      <c r="F29" s="223"/>
      <c r="G29" s="223"/>
      <c r="H29" s="223"/>
      <c r="I29" s="223"/>
      <c r="J29" s="223"/>
      <c r="K29" s="223"/>
      <c r="L29" s="224"/>
      <c r="M29" s="148"/>
      <c r="N29" s="149"/>
      <c r="O29" s="150"/>
      <c r="P29" s="30"/>
    </row>
    <row r="30" spans="1:20" ht="15.75" customHeight="1" x14ac:dyDescent="0.3">
      <c r="A30" s="256"/>
      <c r="B30" s="307">
        <v>6</v>
      </c>
      <c r="C30" s="290" t="s">
        <v>278</v>
      </c>
      <c r="D30" s="210"/>
      <c r="E30" s="210"/>
      <c r="F30" s="210"/>
      <c r="G30" s="210"/>
      <c r="H30" s="210"/>
      <c r="I30" s="210"/>
      <c r="J30" s="210"/>
      <c r="K30" s="210"/>
      <c r="L30" s="237"/>
      <c r="M30" s="136"/>
      <c r="N30" s="137"/>
      <c r="O30" s="138"/>
      <c r="P30" s="30"/>
    </row>
    <row r="31" spans="1:20" ht="15.75" customHeight="1" x14ac:dyDescent="0.3">
      <c r="A31" s="256"/>
      <c r="B31" s="301"/>
      <c r="C31" s="278" t="s">
        <v>279</v>
      </c>
      <c r="D31" s="221"/>
      <c r="E31" s="221"/>
      <c r="F31" s="221"/>
      <c r="G31" s="221"/>
      <c r="H31" s="221"/>
      <c r="I31" s="221"/>
      <c r="J31" s="221"/>
      <c r="K31" s="221"/>
      <c r="L31" s="222"/>
      <c r="M31" s="136"/>
      <c r="N31" s="137"/>
      <c r="O31" s="138"/>
      <c r="P31" s="30"/>
    </row>
    <row r="32" spans="1:20" ht="15.75" customHeight="1" x14ac:dyDescent="0.3">
      <c r="A32" s="256"/>
      <c r="B32" s="301"/>
      <c r="C32" s="278" t="s">
        <v>280</v>
      </c>
      <c r="D32" s="221"/>
      <c r="E32" s="221"/>
      <c r="F32" s="221"/>
      <c r="G32" s="221"/>
      <c r="H32" s="221"/>
      <c r="I32" s="221"/>
      <c r="J32" s="221"/>
      <c r="K32" s="221"/>
      <c r="L32" s="222"/>
      <c r="M32" s="136"/>
      <c r="N32" s="137"/>
      <c r="O32" s="138"/>
      <c r="P32" s="30"/>
    </row>
    <row r="33" spans="1:16" ht="18" customHeight="1" x14ac:dyDescent="0.3">
      <c r="A33" s="256"/>
      <c r="B33" s="301"/>
      <c r="C33" s="278" t="s">
        <v>281</v>
      </c>
      <c r="D33" s="221"/>
      <c r="E33" s="221"/>
      <c r="F33" s="221"/>
      <c r="G33" s="221"/>
      <c r="H33" s="221"/>
      <c r="I33" s="221"/>
      <c r="J33" s="221"/>
      <c r="K33" s="221"/>
      <c r="L33" s="222"/>
      <c r="M33" s="136"/>
      <c r="N33" s="137"/>
      <c r="O33" s="138"/>
      <c r="P33" s="30"/>
    </row>
    <row r="34" spans="1:16" ht="18" customHeight="1" thickBot="1" x14ac:dyDescent="0.35">
      <c r="A34" s="256"/>
      <c r="B34" s="308"/>
      <c r="C34" s="299" t="s">
        <v>282</v>
      </c>
      <c r="D34" s="223"/>
      <c r="E34" s="223"/>
      <c r="F34" s="223"/>
      <c r="G34" s="223"/>
      <c r="H34" s="223"/>
      <c r="I34" s="223"/>
      <c r="J34" s="223"/>
      <c r="K34" s="223"/>
      <c r="L34" s="224"/>
      <c r="M34" s="136"/>
      <c r="N34" s="137"/>
      <c r="O34" s="138"/>
      <c r="P34" s="30"/>
    </row>
    <row r="35" spans="1:16" ht="15.75" customHeight="1" x14ac:dyDescent="0.3">
      <c r="A35" s="256"/>
      <c r="B35" s="282">
        <v>7</v>
      </c>
      <c r="C35" s="290" t="s">
        <v>283</v>
      </c>
      <c r="D35" s="210"/>
      <c r="E35" s="210"/>
      <c r="F35" s="210"/>
      <c r="G35" s="210"/>
      <c r="H35" s="210"/>
      <c r="I35" s="210"/>
      <c r="J35" s="210"/>
      <c r="K35" s="210"/>
      <c r="L35" s="237"/>
      <c r="M35" s="145"/>
      <c r="N35" s="146"/>
      <c r="O35" s="147"/>
      <c r="P35" s="30"/>
    </row>
    <row r="36" spans="1:16" ht="15.75" customHeight="1" x14ac:dyDescent="0.3">
      <c r="A36" s="256"/>
      <c r="B36" s="287"/>
      <c r="C36" s="278" t="s">
        <v>284</v>
      </c>
      <c r="D36" s="221"/>
      <c r="E36" s="221"/>
      <c r="F36" s="221"/>
      <c r="G36" s="221"/>
      <c r="H36" s="221"/>
      <c r="I36" s="221"/>
      <c r="J36" s="221"/>
      <c r="K36" s="221"/>
      <c r="L36" s="222"/>
      <c r="M36" s="139"/>
      <c r="N36" s="140"/>
      <c r="O36" s="141"/>
      <c r="P36" s="30"/>
    </row>
    <row r="37" spans="1:16" ht="15.75" customHeight="1" thickBot="1" x14ac:dyDescent="0.35">
      <c r="A37" s="256"/>
      <c r="B37" s="292"/>
      <c r="C37" s="299" t="s">
        <v>285</v>
      </c>
      <c r="D37" s="223"/>
      <c r="E37" s="223"/>
      <c r="F37" s="223"/>
      <c r="G37" s="223"/>
      <c r="H37" s="223"/>
      <c r="I37" s="223"/>
      <c r="J37" s="223"/>
      <c r="K37" s="223"/>
      <c r="L37" s="224"/>
      <c r="M37" s="142"/>
      <c r="N37" s="143"/>
      <c r="O37" s="144"/>
      <c r="P37" s="30"/>
    </row>
    <row r="38" spans="1:16" ht="15" customHeight="1" x14ac:dyDescent="0.3">
      <c r="A38" s="256"/>
      <c r="B38" s="282">
        <v>8</v>
      </c>
      <c r="C38" s="290" t="s">
        <v>286</v>
      </c>
      <c r="D38" s="210"/>
      <c r="E38" s="210"/>
      <c r="F38" s="210"/>
      <c r="G38" s="210"/>
      <c r="H38" s="210"/>
      <c r="I38" s="210"/>
      <c r="J38" s="210"/>
      <c r="K38" s="210"/>
      <c r="L38" s="237"/>
      <c r="M38" s="145"/>
      <c r="N38" s="146"/>
      <c r="O38" s="147"/>
      <c r="P38" s="30"/>
    </row>
    <row r="39" spans="1:16" ht="17.25" customHeight="1" thickBot="1" x14ac:dyDescent="0.35">
      <c r="A39" s="256"/>
      <c r="B39" s="292"/>
      <c r="C39" s="314" t="s">
        <v>287</v>
      </c>
      <c r="D39" s="257"/>
      <c r="E39" s="257"/>
      <c r="F39" s="257"/>
      <c r="G39" s="257"/>
      <c r="H39" s="257"/>
      <c r="I39" s="257"/>
      <c r="J39" s="257"/>
      <c r="K39" s="257"/>
      <c r="L39" s="258"/>
      <c r="M39" s="139"/>
      <c r="N39" s="140"/>
      <c r="O39" s="141"/>
      <c r="P39" s="30"/>
    </row>
    <row r="40" spans="1:16" ht="17.25" customHeight="1" thickBot="1" x14ac:dyDescent="0.35">
      <c r="A40" s="256"/>
      <c r="B40" s="186">
        <v>9</v>
      </c>
      <c r="C40" s="288" t="s">
        <v>288</v>
      </c>
      <c r="D40" s="226"/>
      <c r="E40" s="226"/>
      <c r="F40" s="226"/>
      <c r="G40" s="226"/>
      <c r="H40" s="226"/>
      <c r="I40" s="226"/>
      <c r="J40" s="226"/>
      <c r="K40" s="226"/>
      <c r="L40" s="227"/>
      <c r="M40" s="195"/>
      <c r="N40" s="199"/>
      <c r="O40" s="197"/>
      <c r="P40" s="30"/>
    </row>
    <row r="41" spans="1:16" ht="17.25" customHeight="1" thickBot="1" x14ac:dyDescent="0.35">
      <c r="A41" s="256"/>
      <c r="B41" s="33">
        <v>10</v>
      </c>
      <c r="C41" s="341" t="s">
        <v>34</v>
      </c>
      <c r="D41" s="336"/>
      <c r="E41" s="336"/>
      <c r="F41" s="336"/>
      <c r="G41" s="336"/>
      <c r="H41" s="336"/>
      <c r="I41" s="336"/>
      <c r="J41" s="336"/>
      <c r="K41" s="336"/>
      <c r="L41" s="337"/>
      <c r="M41" s="208"/>
      <c r="N41" s="189"/>
      <c r="O41" s="192"/>
      <c r="P41" s="30"/>
    </row>
    <row r="42" spans="1:16" ht="15.75" customHeight="1" thickBot="1" x14ac:dyDescent="0.35">
      <c r="A42" s="256"/>
      <c r="B42" s="31">
        <v>11</v>
      </c>
      <c r="C42" s="341" t="s">
        <v>34</v>
      </c>
      <c r="D42" s="336"/>
      <c r="E42" s="336"/>
      <c r="F42" s="336"/>
      <c r="G42" s="336"/>
      <c r="H42" s="336"/>
      <c r="I42" s="336"/>
      <c r="J42" s="336"/>
      <c r="K42" s="336"/>
      <c r="L42" s="337"/>
      <c r="M42" s="189"/>
      <c r="N42" s="209"/>
      <c r="O42" s="207"/>
      <c r="P42" s="30"/>
    </row>
    <row r="43" spans="1:16" ht="15" customHeight="1" thickBot="1" x14ac:dyDescent="0.35">
      <c r="A43" s="256"/>
      <c r="B43" s="31">
        <v>12</v>
      </c>
      <c r="C43" s="341" t="s">
        <v>34</v>
      </c>
      <c r="D43" s="336"/>
      <c r="E43" s="336"/>
      <c r="F43" s="336"/>
      <c r="G43" s="336"/>
      <c r="H43" s="336"/>
      <c r="I43" s="336"/>
      <c r="J43" s="336"/>
      <c r="K43" s="336"/>
      <c r="L43" s="337"/>
      <c r="M43" s="189"/>
      <c r="N43" s="209"/>
      <c r="O43" s="207"/>
      <c r="P43" s="30"/>
    </row>
    <row r="45" spans="1:16" ht="14.5" thickBot="1" x14ac:dyDescent="0.35"/>
    <row r="46" spans="1:16" x14ac:dyDescent="0.3">
      <c r="A46" s="228" t="s">
        <v>18</v>
      </c>
      <c r="B46" s="229"/>
      <c r="C46" s="229"/>
      <c r="D46" s="229"/>
      <c r="E46" s="229"/>
      <c r="F46" s="229"/>
      <c r="G46" s="229"/>
      <c r="H46" s="229"/>
      <c r="I46" s="229"/>
      <c r="J46" s="229"/>
      <c r="K46" s="229"/>
      <c r="L46" s="229"/>
      <c r="M46" s="229"/>
      <c r="N46" s="229"/>
      <c r="O46" s="230"/>
    </row>
    <row r="47" spans="1:16" x14ac:dyDescent="0.3">
      <c r="A47" s="231"/>
      <c r="B47" s="232"/>
      <c r="C47" s="232"/>
      <c r="D47" s="232"/>
      <c r="E47" s="232"/>
      <c r="F47" s="232"/>
      <c r="G47" s="232"/>
      <c r="H47" s="232"/>
      <c r="I47" s="232"/>
      <c r="J47" s="232"/>
      <c r="K47" s="232"/>
      <c r="L47" s="232"/>
      <c r="M47" s="232"/>
      <c r="N47" s="232"/>
      <c r="O47" s="233"/>
    </row>
    <row r="48" spans="1:16" x14ac:dyDescent="0.3">
      <c r="A48" s="231"/>
      <c r="B48" s="232"/>
      <c r="C48" s="232"/>
      <c r="D48" s="232"/>
      <c r="E48" s="232"/>
      <c r="F48" s="232"/>
      <c r="G48" s="232"/>
      <c r="H48" s="232"/>
      <c r="I48" s="232"/>
      <c r="J48" s="232"/>
      <c r="K48" s="232"/>
      <c r="L48" s="232"/>
      <c r="M48" s="232"/>
      <c r="N48" s="232"/>
      <c r="O48" s="233"/>
    </row>
    <row r="49" spans="1:15" ht="14.5" thickBot="1" x14ac:dyDescent="0.35">
      <c r="A49" s="234"/>
      <c r="B49" s="235"/>
      <c r="C49" s="235"/>
      <c r="D49" s="235"/>
      <c r="E49" s="235"/>
      <c r="F49" s="235"/>
      <c r="G49" s="235"/>
      <c r="H49" s="235"/>
      <c r="I49" s="235"/>
      <c r="J49" s="235"/>
      <c r="K49" s="235"/>
      <c r="L49" s="235"/>
      <c r="M49" s="235"/>
      <c r="N49" s="235"/>
      <c r="O49" s="236"/>
    </row>
    <row r="50" spans="1:15" x14ac:dyDescent="0.3">
      <c r="G50" s="22"/>
      <c r="H50" s="22"/>
      <c r="I50" s="22"/>
      <c r="J50" s="22"/>
    </row>
    <row r="51" spans="1:15" x14ac:dyDescent="0.3">
      <c r="A51" s="116" t="s">
        <v>75</v>
      </c>
      <c r="B51" s="116"/>
      <c r="C51" s="116"/>
      <c r="D51" s="116"/>
      <c r="H51" s="22"/>
      <c r="J51" s="22"/>
    </row>
    <row r="52" spans="1:15" x14ac:dyDescent="0.3">
      <c r="A52" s="220" t="s">
        <v>76</v>
      </c>
      <c r="B52" s="220"/>
      <c r="C52" s="220"/>
      <c r="D52" s="220"/>
      <c r="K52" s="23"/>
      <c r="L52" s="23"/>
      <c r="M52" s="23"/>
      <c r="N52" s="23"/>
    </row>
    <row r="53" spans="1:15" x14ac:dyDescent="0.3">
      <c r="A53" s="220" t="s">
        <v>77</v>
      </c>
      <c r="B53" s="220"/>
      <c r="C53" s="220"/>
      <c r="D53" s="220"/>
    </row>
    <row r="56" spans="1:15" x14ac:dyDescent="0.3">
      <c r="A56" s="32"/>
    </row>
  </sheetData>
  <sheetProtection algorithmName="SHA-512" hashValue="FfozYlhXq3YawznthBIFGccNZzjtbCyL1X0a97iXBEuwhPgTDtOWChp3q6X+JDs7lJhQYCj2qX430DeokjlU7g==" saltValue="RtrNx3qAvhfJK819W/amIg==" spinCount="100000" sheet="1" objects="1" scenarios="1"/>
  <mergeCells count="50">
    <mergeCell ref="A46:O49"/>
    <mergeCell ref="C40:L40"/>
    <mergeCell ref="C41:L41"/>
    <mergeCell ref="C42:L42"/>
    <mergeCell ref="C43:L43"/>
    <mergeCell ref="B35:B37"/>
    <mergeCell ref="C35:L35"/>
    <mergeCell ref="C36:L36"/>
    <mergeCell ref="C37:L37"/>
    <mergeCell ref="B38:B39"/>
    <mergeCell ref="C38:L38"/>
    <mergeCell ref="C39:L39"/>
    <mergeCell ref="B28:B29"/>
    <mergeCell ref="C28:L28"/>
    <mergeCell ref="C29:L29"/>
    <mergeCell ref="B30:B34"/>
    <mergeCell ref="C30:L30"/>
    <mergeCell ref="C31:L31"/>
    <mergeCell ref="C32:L32"/>
    <mergeCell ref="C33:L33"/>
    <mergeCell ref="C34:L34"/>
    <mergeCell ref="K15:O15"/>
    <mergeCell ref="I12:J14"/>
    <mergeCell ref="C23:L23"/>
    <mergeCell ref="C24:L24"/>
    <mergeCell ref="B25:B27"/>
    <mergeCell ref="C25:L25"/>
    <mergeCell ref="C26:L26"/>
    <mergeCell ref="C27:L27"/>
    <mergeCell ref="F2:O2"/>
    <mergeCell ref="F3:O4"/>
    <mergeCell ref="K12:O12"/>
    <mergeCell ref="K13:O13"/>
    <mergeCell ref="K14:O14"/>
    <mergeCell ref="A52:D52"/>
    <mergeCell ref="A53:D53"/>
    <mergeCell ref="A7:B7"/>
    <mergeCell ref="A10:B10"/>
    <mergeCell ref="A12:A13"/>
    <mergeCell ref="B12:G13"/>
    <mergeCell ref="C17:L17"/>
    <mergeCell ref="A18:A43"/>
    <mergeCell ref="B18:B20"/>
    <mergeCell ref="C18:L18"/>
    <mergeCell ref="C19:L19"/>
    <mergeCell ref="C20:L20"/>
    <mergeCell ref="B21:B22"/>
    <mergeCell ref="C21:L21"/>
    <mergeCell ref="C22:L22"/>
    <mergeCell ref="B23:B24"/>
  </mergeCells>
  <conditionalFormatting sqref="G41:L43 C41:D43">
    <cfRule type="expression" dxfId="159" priority="12" stopIfTrue="1">
      <formula>AND(M41=1,N41="x")</formula>
    </cfRule>
    <cfRule type="expression" dxfId="158" priority="13" stopIfTrue="1">
      <formula>AND(M41="x",N41&lt;&gt;"",N41=0)</formula>
    </cfRule>
    <cfRule type="expression" dxfId="157" priority="14" stopIfTrue="1">
      <formula>AND(M41="x",N41=1)</formula>
    </cfRule>
    <cfRule type="expression" dxfId="156" priority="15" stopIfTrue="1">
      <formula>AND(M41&lt;&gt;"",M41=0,N41=1)</formula>
    </cfRule>
    <cfRule type="expression" dxfId="155" priority="16" stopIfTrue="1">
      <formula>AND(M41=0,M41&lt;&gt;"")</formula>
    </cfRule>
    <cfRule type="expression" dxfId="154" priority="17" stopIfTrue="1">
      <formula>M41="x"</formula>
    </cfRule>
    <cfRule type="expression" dxfId="153" priority="18" stopIfTrue="1">
      <formula>AND(M41=1,N41=0,N41&lt;&gt;"")</formula>
    </cfRule>
    <cfRule type="expression" dxfId="152" priority="19" stopIfTrue="1">
      <formula>M41=1</formula>
    </cfRule>
  </conditionalFormatting>
  <conditionalFormatting sqref="F41:F43">
    <cfRule type="expression" dxfId="151" priority="20" stopIfTrue="1">
      <formula>AND(C38=1,Q41="x")</formula>
    </cfRule>
    <cfRule type="expression" dxfId="150" priority="21" stopIfTrue="1">
      <formula>AND(C38="x",Q41&lt;&gt;"",Q41=0)</formula>
    </cfRule>
    <cfRule type="expression" dxfId="149" priority="22" stopIfTrue="1">
      <formula>AND(C38="x",Q41=1)</formula>
    </cfRule>
    <cfRule type="expression" dxfId="148" priority="23" stopIfTrue="1">
      <formula>AND(C38&lt;&gt;"",C38=0,Q41=1)</formula>
    </cfRule>
    <cfRule type="expression" dxfId="147" priority="24" stopIfTrue="1">
      <formula>AND(C38=0,C38&lt;&gt;"")</formula>
    </cfRule>
    <cfRule type="expression" dxfId="146" priority="25" stopIfTrue="1">
      <formula>C38="x"</formula>
    </cfRule>
    <cfRule type="expression" dxfId="145" priority="26" stopIfTrue="1">
      <formula>AND(C38=1,Q41=0,Q41&lt;&gt;"")</formula>
    </cfRule>
    <cfRule type="expression" dxfId="144" priority="27" stopIfTrue="1">
      <formula>C38=1</formula>
    </cfRule>
  </conditionalFormatting>
  <conditionalFormatting sqref="E41:E43">
    <cfRule type="expression" dxfId="143" priority="28" stopIfTrue="1">
      <formula>AND(O41=1,C38="x")</formula>
    </cfRule>
    <cfRule type="expression" dxfId="142" priority="29" stopIfTrue="1">
      <formula>AND(O41="x",C38&lt;&gt;"",C38=0)</formula>
    </cfRule>
    <cfRule type="expression" dxfId="141" priority="30" stopIfTrue="1">
      <formula>AND(O41="x",C38=1)</formula>
    </cfRule>
    <cfRule type="expression" dxfId="140" priority="31" stopIfTrue="1">
      <formula>AND(O41&lt;&gt;"",O41=0,C38=1)</formula>
    </cfRule>
    <cfRule type="expression" dxfId="139" priority="32" stopIfTrue="1">
      <formula>AND(O41=0,O41&lt;&gt;"")</formula>
    </cfRule>
    <cfRule type="expression" dxfId="138" priority="33" stopIfTrue="1">
      <formula>O41="x"</formula>
    </cfRule>
    <cfRule type="expression" dxfId="137" priority="34" stopIfTrue="1">
      <formula>AND(O41=1,C38=0,C38&lt;&gt;"")</formula>
    </cfRule>
    <cfRule type="expression" dxfId="136" priority="35" stopIfTrue="1">
      <formula>O41=1</formula>
    </cfRule>
  </conditionalFormatting>
  <conditionalFormatting sqref="C18:L40">
    <cfRule type="expression" dxfId="135" priority="1" stopIfTrue="1">
      <formula>N18="X"</formula>
    </cfRule>
    <cfRule type="expression" dxfId="134" priority="2" stopIfTrue="1">
      <formula>AND(N18&lt;&gt;"",N18=0)</formula>
    </cfRule>
    <cfRule type="expression" dxfId="133" priority="3" stopIfTrue="1">
      <formula>N18=1</formula>
    </cfRule>
    <cfRule type="expression" dxfId="132" priority="4" stopIfTrue="1">
      <formula>AND(M18=1,N18="x")</formula>
    </cfRule>
    <cfRule type="expression" dxfId="131" priority="5" stopIfTrue="1">
      <formula>AND(M18="x",N18&lt;&gt;"",N18=0)</formula>
    </cfRule>
    <cfRule type="expression" dxfId="130" priority="6" stopIfTrue="1">
      <formula>AND(M18="x",N18=1)</formula>
    </cfRule>
    <cfRule type="expression" dxfId="129" priority="7" stopIfTrue="1">
      <formula>AND(M18&lt;&gt;"",M18=0,N18=1)</formula>
    </cfRule>
    <cfRule type="expression" dxfId="128" priority="8" stopIfTrue="1">
      <formula>AND(M18=0,M18&lt;&gt;"")</formula>
    </cfRule>
    <cfRule type="expression" dxfId="127" priority="9" stopIfTrue="1">
      <formula>M18="x"</formula>
    </cfRule>
    <cfRule type="expression" dxfId="126" priority="10" stopIfTrue="1">
      <formula>AND(M18=1,N18=0,N18&lt;&gt;"")</formula>
    </cfRule>
    <cfRule type="expression" dxfId="125" priority="11" stopIfTrue="1">
      <formula>M18=1</formula>
    </cfRule>
  </conditionalFormatting>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U53"/>
  <sheetViews>
    <sheetView topLeftCell="C4" zoomScaleNormal="100" workbookViewId="0">
      <selection activeCell="O10" sqref="O10"/>
    </sheetView>
  </sheetViews>
  <sheetFormatPr defaultRowHeight="14" x14ac:dyDescent="0.3"/>
  <cols>
    <col min="1" max="1" width="13.81640625" style="2" customWidth="1"/>
    <col min="2" max="2" width="8.26953125" style="2" customWidth="1"/>
    <col min="3" max="3" width="7.54296875" style="2" customWidth="1"/>
    <col min="4" max="4" width="8.453125" style="2" customWidth="1"/>
    <col min="5" max="5" width="7.81640625" style="2" customWidth="1"/>
    <col min="6" max="6" width="8.26953125" style="2" customWidth="1"/>
    <col min="7" max="7" width="8.7265625" style="2" customWidth="1"/>
    <col min="8" max="8" width="7.81640625" style="2" customWidth="1"/>
    <col min="9" max="9" width="7.54296875" style="2" customWidth="1"/>
    <col min="10" max="10" width="7.7265625" style="2" customWidth="1"/>
    <col min="11" max="11" width="7.453125" style="2" customWidth="1"/>
    <col min="12" max="12" width="7.26953125" style="2" customWidth="1"/>
    <col min="13" max="13" width="9.54296875" style="2" customWidth="1"/>
    <col min="14" max="14" width="9.7265625" style="2" customWidth="1"/>
    <col min="15" max="15" width="11.81640625" style="2" customWidth="1"/>
    <col min="16" max="256" width="9.1796875" style="2"/>
    <col min="257" max="257" width="13.81640625" style="2" customWidth="1"/>
    <col min="258" max="258" width="11.1796875" style="2" customWidth="1"/>
    <col min="259" max="259" width="9.1796875" style="2" customWidth="1"/>
    <col min="260" max="270" width="9.1796875" style="2"/>
    <col min="271" max="271" width="7" style="2" customWidth="1"/>
    <col min="272" max="512" width="9.1796875" style="2"/>
    <col min="513" max="513" width="13.81640625" style="2" customWidth="1"/>
    <col min="514" max="514" width="11.1796875" style="2" customWidth="1"/>
    <col min="515" max="515" width="9.1796875" style="2" customWidth="1"/>
    <col min="516" max="526" width="9.1796875" style="2"/>
    <col min="527" max="527" width="7" style="2" customWidth="1"/>
    <col min="528" max="768" width="9.1796875" style="2"/>
    <col min="769" max="769" width="13.81640625" style="2" customWidth="1"/>
    <col min="770" max="770" width="11.1796875" style="2" customWidth="1"/>
    <col min="771" max="771" width="9.1796875" style="2" customWidth="1"/>
    <col min="772" max="782" width="9.1796875" style="2"/>
    <col min="783" max="783" width="7" style="2" customWidth="1"/>
    <col min="784" max="1024" width="9.1796875" style="2"/>
    <col min="1025" max="1025" width="13.81640625" style="2" customWidth="1"/>
    <col min="1026" max="1026" width="11.1796875" style="2" customWidth="1"/>
    <col min="1027" max="1027" width="9.1796875" style="2" customWidth="1"/>
    <col min="1028" max="1038" width="9.1796875" style="2"/>
    <col min="1039" max="1039" width="7" style="2" customWidth="1"/>
    <col min="1040" max="1280" width="9.1796875" style="2"/>
    <col min="1281" max="1281" width="13.81640625" style="2" customWidth="1"/>
    <col min="1282" max="1282" width="11.1796875" style="2" customWidth="1"/>
    <col min="1283" max="1283" width="9.1796875" style="2" customWidth="1"/>
    <col min="1284" max="1294" width="9.1796875" style="2"/>
    <col min="1295" max="1295" width="7" style="2" customWidth="1"/>
    <col min="1296" max="1536" width="9.1796875" style="2"/>
    <col min="1537" max="1537" width="13.81640625" style="2" customWidth="1"/>
    <col min="1538" max="1538" width="11.1796875" style="2" customWidth="1"/>
    <col min="1539" max="1539" width="9.1796875" style="2" customWidth="1"/>
    <col min="1540" max="1550" width="9.1796875" style="2"/>
    <col min="1551" max="1551" width="7" style="2" customWidth="1"/>
    <col min="1552" max="1792" width="9.1796875" style="2"/>
    <col min="1793" max="1793" width="13.81640625" style="2" customWidth="1"/>
    <col min="1794" max="1794" width="11.1796875" style="2" customWidth="1"/>
    <col min="1795" max="1795" width="9.1796875" style="2" customWidth="1"/>
    <col min="1796" max="1806" width="9.1796875" style="2"/>
    <col min="1807" max="1807" width="7" style="2" customWidth="1"/>
    <col min="1808" max="2048" width="9.1796875" style="2"/>
    <col min="2049" max="2049" width="13.81640625" style="2" customWidth="1"/>
    <col min="2050" max="2050" width="11.1796875" style="2" customWidth="1"/>
    <col min="2051" max="2051" width="9.1796875" style="2" customWidth="1"/>
    <col min="2052" max="2062" width="9.1796875" style="2"/>
    <col min="2063" max="2063" width="7" style="2" customWidth="1"/>
    <col min="2064" max="2304" width="9.1796875" style="2"/>
    <col min="2305" max="2305" width="13.81640625" style="2" customWidth="1"/>
    <col min="2306" max="2306" width="11.1796875" style="2" customWidth="1"/>
    <col min="2307" max="2307" width="9.1796875" style="2" customWidth="1"/>
    <col min="2308" max="2318" width="9.1796875" style="2"/>
    <col min="2319" max="2319" width="7" style="2" customWidth="1"/>
    <col min="2320" max="2560" width="9.1796875" style="2"/>
    <col min="2561" max="2561" width="13.81640625" style="2" customWidth="1"/>
    <col min="2562" max="2562" width="11.1796875" style="2" customWidth="1"/>
    <col min="2563" max="2563" width="9.1796875" style="2" customWidth="1"/>
    <col min="2564" max="2574" width="9.1796875" style="2"/>
    <col min="2575" max="2575" width="7" style="2" customWidth="1"/>
    <col min="2576" max="2816" width="9.1796875" style="2"/>
    <col min="2817" max="2817" width="13.81640625" style="2" customWidth="1"/>
    <col min="2818" max="2818" width="11.1796875" style="2" customWidth="1"/>
    <col min="2819" max="2819" width="9.1796875" style="2" customWidth="1"/>
    <col min="2820" max="2830" width="9.1796875" style="2"/>
    <col min="2831" max="2831" width="7" style="2" customWidth="1"/>
    <col min="2832" max="3072" width="9.1796875" style="2"/>
    <col min="3073" max="3073" width="13.81640625" style="2" customWidth="1"/>
    <col min="3074" max="3074" width="11.1796875" style="2" customWidth="1"/>
    <col min="3075" max="3075" width="9.1796875" style="2" customWidth="1"/>
    <col min="3076" max="3086" width="9.1796875" style="2"/>
    <col min="3087" max="3087" width="7" style="2" customWidth="1"/>
    <col min="3088" max="3328" width="9.1796875" style="2"/>
    <col min="3329" max="3329" width="13.81640625" style="2" customWidth="1"/>
    <col min="3330" max="3330" width="11.1796875" style="2" customWidth="1"/>
    <col min="3331" max="3331" width="9.1796875" style="2" customWidth="1"/>
    <col min="3332" max="3342" width="9.1796875" style="2"/>
    <col min="3343" max="3343" width="7" style="2" customWidth="1"/>
    <col min="3344" max="3584" width="9.1796875" style="2"/>
    <col min="3585" max="3585" width="13.81640625" style="2" customWidth="1"/>
    <col min="3586" max="3586" width="11.1796875" style="2" customWidth="1"/>
    <col min="3587" max="3587" width="9.1796875" style="2" customWidth="1"/>
    <col min="3588" max="3598" width="9.1796875" style="2"/>
    <col min="3599" max="3599" width="7" style="2" customWidth="1"/>
    <col min="3600" max="3840" width="9.1796875" style="2"/>
    <col min="3841" max="3841" width="13.81640625" style="2" customWidth="1"/>
    <col min="3842" max="3842" width="11.1796875" style="2" customWidth="1"/>
    <col min="3843" max="3843" width="9.1796875" style="2" customWidth="1"/>
    <col min="3844" max="3854" width="9.1796875" style="2"/>
    <col min="3855" max="3855" width="7" style="2" customWidth="1"/>
    <col min="3856" max="4096" width="9.1796875" style="2"/>
    <col min="4097" max="4097" width="13.81640625" style="2" customWidth="1"/>
    <col min="4098" max="4098" width="11.1796875" style="2" customWidth="1"/>
    <col min="4099" max="4099" width="9.1796875" style="2" customWidth="1"/>
    <col min="4100" max="4110" width="9.1796875" style="2"/>
    <col min="4111" max="4111" width="7" style="2" customWidth="1"/>
    <col min="4112" max="4352" width="9.1796875" style="2"/>
    <col min="4353" max="4353" width="13.81640625" style="2" customWidth="1"/>
    <col min="4354" max="4354" width="11.1796875" style="2" customWidth="1"/>
    <col min="4355" max="4355" width="9.1796875" style="2" customWidth="1"/>
    <col min="4356" max="4366" width="9.1796875" style="2"/>
    <col min="4367" max="4367" width="7" style="2" customWidth="1"/>
    <col min="4368" max="4608" width="9.1796875" style="2"/>
    <col min="4609" max="4609" width="13.81640625" style="2" customWidth="1"/>
    <col min="4610" max="4610" width="11.1796875" style="2" customWidth="1"/>
    <col min="4611" max="4611" width="9.1796875" style="2" customWidth="1"/>
    <col min="4612" max="4622" width="9.1796875" style="2"/>
    <col min="4623" max="4623" width="7" style="2" customWidth="1"/>
    <col min="4624" max="4864" width="9.1796875" style="2"/>
    <col min="4865" max="4865" width="13.81640625" style="2" customWidth="1"/>
    <col min="4866" max="4866" width="11.1796875" style="2" customWidth="1"/>
    <col min="4867" max="4867" width="9.1796875" style="2" customWidth="1"/>
    <col min="4868" max="4878" width="9.1796875" style="2"/>
    <col min="4879" max="4879" width="7" style="2" customWidth="1"/>
    <col min="4880" max="5120" width="9.1796875" style="2"/>
    <col min="5121" max="5121" width="13.81640625" style="2" customWidth="1"/>
    <col min="5122" max="5122" width="11.1796875" style="2" customWidth="1"/>
    <col min="5123" max="5123" width="9.1796875" style="2" customWidth="1"/>
    <col min="5124" max="5134" width="9.1796875" style="2"/>
    <col min="5135" max="5135" width="7" style="2" customWidth="1"/>
    <col min="5136" max="5376" width="9.1796875" style="2"/>
    <col min="5377" max="5377" width="13.81640625" style="2" customWidth="1"/>
    <col min="5378" max="5378" width="11.1796875" style="2" customWidth="1"/>
    <col min="5379" max="5379" width="9.1796875" style="2" customWidth="1"/>
    <col min="5380" max="5390" width="9.1796875" style="2"/>
    <col min="5391" max="5391" width="7" style="2" customWidth="1"/>
    <col min="5392" max="5632" width="9.1796875" style="2"/>
    <col min="5633" max="5633" width="13.81640625" style="2" customWidth="1"/>
    <col min="5634" max="5634" width="11.1796875" style="2" customWidth="1"/>
    <col min="5635" max="5635" width="9.1796875" style="2" customWidth="1"/>
    <col min="5636" max="5646" width="9.1796875" style="2"/>
    <col min="5647" max="5647" width="7" style="2" customWidth="1"/>
    <col min="5648" max="5888" width="9.1796875" style="2"/>
    <col min="5889" max="5889" width="13.81640625" style="2" customWidth="1"/>
    <col min="5890" max="5890" width="11.1796875" style="2" customWidth="1"/>
    <col min="5891" max="5891" width="9.1796875" style="2" customWidth="1"/>
    <col min="5892" max="5902" width="9.1796875" style="2"/>
    <col min="5903" max="5903" width="7" style="2" customWidth="1"/>
    <col min="5904" max="6144" width="9.1796875" style="2"/>
    <col min="6145" max="6145" width="13.81640625" style="2" customWidth="1"/>
    <col min="6146" max="6146" width="11.1796875" style="2" customWidth="1"/>
    <col min="6147" max="6147" width="9.1796875" style="2" customWidth="1"/>
    <col min="6148" max="6158" width="9.1796875" style="2"/>
    <col min="6159" max="6159" width="7" style="2" customWidth="1"/>
    <col min="6160" max="6400" width="9.1796875" style="2"/>
    <col min="6401" max="6401" width="13.81640625" style="2" customWidth="1"/>
    <col min="6402" max="6402" width="11.1796875" style="2" customWidth="1"/>
    <col min="6403" max="6403" width="9.1796875" style="2" customWidth="1"/>
    <col min="6404" max="6414" width="9.1796875" style="2"/>
    <col min="6415" max="6415" width="7" style="2" customWidth="1"/>
    <col min="6416" max="6656" width="9.1796875" style="2"/>
    <col min="6657" max="6657" width="13.81640625" style="2" customWidth="1"/>
    <col min="6658" max="6658" width="11.1796875" style="2" customWidth="1"/>
    <col min="6659" max="6659" width="9.1796875" style="2" customWidth="1"/>
    <col min="6660" max="6670" width="9.1796875" style="2"/>
    <col min="6671" max="6671" width="7" style="2" customWidth="1"/>
    <col min="6672" max="6912" width="9.1796875" style="2"/>
    <col min="6913" max="6913" width="13.81640625" style="2" customWidth="1"/>
    <col min="6914" max="6914" width="11.1796875" style="2" customWidth="1"/>
    <col min="6915" max="6915" width="9.1796875" style="2" customWidth="1"/>
    <col min="6916" max="6926" width="9.1796875" style="2"/>
    <col min="6927" max="6927" width="7" style="2" customWidth="1"/>
    <col min="6928" max="7168" width="9.1796875" style="2"/>
    <col min="7169" max="7169" width="13.81640625" style="2" customWidth="1"/>
    <col min="7170" max="7170" width="11.1796875" style="2" customWidth="1"/>
    <col min="7171" max="7171" width="9.1796875" style="2" customWidth="1"/>
    <col min="7172" max="7182" width="9.1796875" style="2"/>
    <col min="7183" max="7183" width="7" style="2" customWidth="1"/>
    <col min="7184" max="7424" width="9.1796875" style="2"/>
    <col min="7425" max="7425" width="13.81640625" style="2" customWidth="1"/>
    <col min="7426" max="7426" width="11.1796875" style="2" customWidth="1"/>
    <col min="7427" max="7427" width="9.1796875" style="2" customWidth="1"/>
    <col min="7428" max="7438" width="9.1796875" style="2"/>
    <col min="7439" max="7439" width="7" style="2" customWidth="1"/>
    <col min="7440" max="7680" width="9.1796875" style="2"/>
    <col min="7681" max="7681" width="13.81640625" style="2" customWidth="1"/>
    <col min="7682" max="7682" width="11.1796875" style="2" customWidth="1"/>
    <col min="7683" max="7683" width="9.1796875" style="2" customWidth="1"/>
    <col min="7684" max="7694" width="9.1796875" style="2"/>
    <col min="7695" max="7695" width="7" style="2" customWidth="1"/>
    <col min="7696" max="7936" width="9.1796875" style="2"/>
    <col min="7937" max="7937" width="13.81640625" style="2" customWidth="1"/>
    <col min="7938" max="7938" width="11.1796875" style="2" customWidth="1"/>
    <col min="7939" max="7939" width="9.1796875" style="2" customWidth="1"/>
    <col min="7940" max="7950" width="9.1796875" style="2"/>
    <col min="7951" max="7951" width="7" style="2" customWidth="1"/>
    <col min="7952" max="8192" width="9.1796875" style="2"/>
    <col min="8193" max="8193" width="13.81640625" style="2" customWidth="1"/>
    <col min="8194" max="8194" width="11.1796875" style="2" customWidth="1"/>
    <col min="8195" max="8195" width="9.1796875" style="2" customWidth="1"/>
    <col min="8196" max="8206" width="9.1796875" style="2"/>
    <col min="8207" max="8207" width="7" style="2" customWidth="1"/>
    <col min="8208" max="8448" width="9.1796875" style="2"/>
    <col min="8449" max="8449" width="13.81640625" style="2" customWidth="1"/>
    <col min="8450" max="8450" width="11.1796875" style="2" customWidth="1"/>
    <col min="8451" max="8451" width="9.1796875" style="2" customWidth="1"/>
    <col min="8452" max="8462" width="9.1796875" style="2"/>
    <col min="8463" max="8463" width="7" style="2" customWidth="1"/>
    <col min="8464" max="8704" width="9.1796875" style="2"/>
    <col min="8705" max="8705" width="13.81640625" style="2" customWidth="1"/>
    <col min="8706" max="8706" width="11.1796875" style="2" customWidth="1"/>
    <col min="8707" max="8707" width="9.1796875" style="2" customWidth="1"/>
    <col min="8708" max="8718" width="9.1796875" style="2"/>
    <col min="8719" max="8719" width="7" style="2" customWidth="1"/>
    <col min="8720" max="8960" width="9.1796875" style="2"/>
    <col min="8961" max="8961" width="13.81640625" style="2" customWidth="1"/>
    <col min="8962" max="8962" width="11.1796875" style="2" customWidth="1"/>
    <col min="8963" max="8963" width="9.1796875" style="2" customWidth="1"/>
    <col min="8964" max="8974" width="9.1796875" style="2"/>
    <col min="8975" max="8975" width="7" style="2" customWidth="1"/>
    <col min="8976" max="9216" width="9.1796875" style="2"/>
    <col min="9217" max="9217" width="13.81640625" style="2" customWidth="1"/>
    <col min="9218" max="9218" width="11.1796875" style="2" customWidth="1"/>
    <col min="9219" max="9219" width="9.1796875" style="2" customWidth="1"/>
    <col min="9220" max="9230" width="9.1796875" style="2"/>
    <col min="9231" max="9231" width="7" style="2" customWidth="1"/>
    <col min="9232" max="9472" width="9.1796875" style="2"/>
    <col min="9473" max="9473" width="13.81640625" style="2" customWidth="1"/>
    <col min="9474" max="9474" width="11.1796875" style="2" customWidth="1"/>
    <col min="9475" max="9475" width="9.1796875" style="2" customWidth="1"/>
    <col min="9476" max="9486" width="9.1796875" style="2"/>
    <col min="9487" max="9487" width="7" style="2" customWidth="1"/>
    <col min="9488" max="9728" width="9.1796875" style="2"/>
    <col min="9729" max="9729" width="13.81640625" style="2" customWidth="1"/>
    <col min="9730" max="9730" width="11.1796875" style="2" customWidth="1"/>
    <col min="9731" max="9731" width="9.1796875" style="2" customWidth="1"/>
    <col min="9732" max="9742" width="9.1796875" style="2"/>
    <col min="9743" max="9743" width="7" style="2" customWidth="1"/>
    <col min="9744" max="9984" width="9.1796875" style="2"/>
    <col min="9985" max="9985" width="13.81640625" style="2" customWidth="1"/>
    <col min="9986" max="9986" width="11.1796875" style="2" customWidth="1"/>
    <col min="9987" max="9987" width="9.1796875" style="2" customWidth="1"/>
    <col min="9988" max="9998" width="9.1796875" style="2"/>
    <col min="9999" max="9999" width="7" style="2" customWidth="1"/>
    <col min="10000" max="10240" width="9.1796875" style="2"/>
    <col min="10241" max="10241" width="13.81640625" style="2" customWidth="1"/>
    <col min="10242" max="10242" width="11.1796875" style="2" customWidth="1"/>
    <col min="10243" max="10243" width="9.1796875" style="2" customWidth="1"/>
    <col min="10244" max="10254" width="9.1796875" style="2"/>
    <col min="10255" max="10255" width="7" style="2" customWidth="1"/>
    <col min="10256" max="10496" width="9.1796875" style="2"/>
    <col min="10497" max="10497" width="13.81640625" style="2" customWidth="1"/>
    <col min="10498" max="10498" width="11.1796875" style="2" customWidth="1"/>
    <col min="10499" max="10499" width="9.1796875" style="2" customWidth="1"/>
    <col min="10500" max="10510" width="9.1796875" style="2"/>
    <col min="10511" max="10511" width="7" style="2" customWidth="1"/>
    <col min="10512" max="10752" width="9.1796875" style="2"/>
    <col min="10753" max="10753" width="13.81640625" style="2" customWidth="1"/>
    <col min="10754" max="10754" width="11.1796875" style="2" customWidth="1"/>
    <col min="10755" max="10755" width="9.1796875" style="2" customWidth="1"/>
    <col min="10756" max="10766" width="9.1796875" style="2"/>
    <col min="10767" max="10767" width="7" style="2" customWidth="1"/>
    <col min="10768" max="11008" width="9.1796875" style="2"/>
    <col min="11009" max="11009" width="13.81640625" style="2" customWidth="1"/>
    <col min="11010" max="11010" width="11.1796875" style="2" customWidth="1"/>
    <col min="11011" max="11011" width="9.1796875" style="2" customWidth="1"/>
    <col min="11012" max="11022" width="9.1796875" style="2"/>
    <col min="11023" max="11023" width="7" style="2" customWidth="1"/>
    <col min="11024" max="11264" width="9.1796875" style="2"/>
    <col min="11265" max="11265" width="13.81640625" style="2" customWidth="1"/>
    <col min="11266" max="11266" width="11.1796875" style="2" customWidth="1"/>
    <col min="11267" max="11267" width="9.1796875" style="2" customWidth="1"/>
    <col min="11268" max="11278" width="9.1796875" style="2"/>
    <col min="11279" max="11279" width="7" style="2" customWidth="1"/>
    <col min="11280" max="11520" width="9.1796875" style="2"/>
    <col min="11521" max="11521" width="13.81640625" style="2" customWidth="1"/>
    <col min="11522" max="11522" width="11.1796875" style="2" customWidth="1"/>
    <col min="11523" max="11523" width="9.1796875" style="2" customWidth="1"/>
    <col min="11524" max="11534" width="9.1796875" style="2"/>
    <col min="11535" max="11535" width="7" style="2" customWidth="1"/>
    <col min="11536" max="11776" width="9.1796875" style="2"/>
    <col min="11777" max="11777" width="13.81640625" style="2" customWidth="1"/>
    <col min="11778" max="11778" width="11.1796875" style="2" customWidth="1"/>
    <col min="11779" max="11779" width="9.1796875" style="2" customWidth="1"/>
    <col min="11780" max="11790" width="9.1796875" style="2"/>
    <col min="11791" max="11791" width="7" style="2" customWidth="1"/>
    <col min="11792" max="12032" width="9.1796875" style="2"/>
    <col min="12033" max="12033" width="13.81640625" style="2" customWidth="1"/>
    <col min="12034" max="12034" width="11.1796875" style="2" customWidth="1"/>
    <col min="12035" max="12035" width="9.1796875" style="2" customWidth="1"/>
    <col min="12036" max="12046" width="9.1796875" style="2"/>
    <col min="12047" max="12047" width="7" style="2" customWidth="1"/>
    <col min="12048" max="12288" width="9.1796875" style="2"/>
    <col min="12289" max="12289" width="13.81640625" style="2" customWidth="1"/>
    <col min="12290" max="12290" width="11.1796875" style="2" customWidth="1"/>
    <col min="12291" max="12291" width="9.1796875" style="2" customWidth="1"/>
    <col min="12292" max="12302" width="9.1796875" style="2"/>
    <col min="12303" max="12303" width="7" style="2" customWidth="1"/>
    <col min="12304" max="12544" width="9.1796875" style="2"/>
    <col min="12545" max="12545" width="13.81640625" style="2" customWidth="1"/>
    <col min="12546" max="12546" width="11.1796875" style="2" customWidth="1"/>
    <col min="12547" max="12547" width="9.1796875" style="2" customWidth="1"/>
    <col min="12548" max="12558" width="9.1796875" style="2"/>
    <col min="12559" max="12559" width="7" style="2" customWidth="1"/>
    <col min="12560" max="12800" width="9.1796875" style="2"/>
    <col min="12801" max="12801" width="13.81640625" style="2" customWidth="1"/>
    <col min="12802" max="12802" width="11.1796875" style="2" customWidth="1"/>
    <col min="12803" max="12803" width="9.1796875" style="2" customWidth="1"/>
    <col min="12804" max="12814" width="9.1796875" style="2"/>
    <col min="12815" max="12815" width="7" style="2" customWidth="1"/>
    <col min="12816" max="13056" width="9.1796875" style="2"/>
    <col min="13057" max="13057" width="13.81640625" style="2" customWidth="1"/>
    <col min="13058" max="13058" width="11.1796875" style="2" customWidth="1"/>
    <col min="13059" max="13059" width="9.1796875" style="2" customWidth="1"/>
    <col min="13060" max="13070" width="9.1796875" style="2"/>
    <col min="13071" max="13071" width="7" style="2" customWidth="1"/>
    <col min="13072" max="13312" width="9.1796875" style="2"/>
    <col min="13313" max="13313" width="13.81640625" style="2" customWidth="1"/>
    <col min="13314" max="13314" width="11.1796875" style="2" customWidth="1"/>
    <col min="13315" max="13315" width="9.1796875" style="2" customWidth="1"/>
    <col min="13316" max="13326" width="9.1796875" style="2"/>
    <col min="13327" max="13327" width="7" style="2" customWidth="1"/>
    <col min="13328" max="13568" width="9.1796875" style="2"/>
    <col min="13569" max="13569" width="13.81640625" style="2" customWidth="1"/>
    <col min="13570" max="13570" width="11.1796875" style="2" customWidth="1"/>
    <col min="13571" max="13571" width="9.1796875" style="2" customWidth="1"/>
    <col min="13572" max="13582" width="9.1796875" style="2"/>
    <col min="13583" max="13583" width="7" style="2" customWidth="1"/>
    <col min="13584" max="13824" width="9.1796875" style="2"/>
    <col min="13825" max="13825" width="13.81640625" style="2" customWidth="1"/>
    <col min="13826" max="13826" width="11.1796875" style="2" customWidth="1"/>
    <col min="13827" max="13827" width="9.1796875" style="2" customWidth="1"/>
    <col min="13828" max="13838" width="9.1796875" style="2"/>
    <col min="13839" max="13839" width="7" style="2" customWidth="1"/>
    <col min="13840" max="14080" width="9.1796875" style="2"/>
    <col min="14081" max="14081" width="13.81640625" style="2" customWidth="1"/>
    <col min="14082" max="14082" width="11.1796875" style="2" customWidth="1"/>
    <col min="14083" max="14083" width="9.1796875" style="2" customWidth="1"/>
    <col min="14084" max="14094" width="9.1796875" style="2"/>
    <col min="14095" max="14095" width="7" style="2" customWidth="1"/>
    <col min="14096" max="14336" width="9.1796875" style="2"/>
    <col min="14337" max="14337" width="13.81640625" style="2" customWidth="1"/>
    <col min="14338" max="14338" width="11.1796875" style="2" customWidth="1"/>
    <col min="14339" max="14339" width="9.1796875" style="2" customWidth="1"/>
    <col min="14340" max="14350" width="9.1796875" style="2"/>
    <col min="14351" max="14351" width="7" style="2" customWidth="1"/>
    <col min="14352" max="14592" width="9.1796875" style="2"/>
    <col min="14593" max="14593" width="13.81640625" style="2" customWidth="1"/>
    <col min="14594" max="14594" width="11.1796875" style="2" customWidth="1"/>
    <col min="14595" max="14595" width="9.1796875" style="2" customWidth="1"/>
    <col min="14596" max="14606" width="9.1796875" style="2"/>
    <col min="14607" max="14607" width="7" style="2" customWidth="1"/>
    <col min="14608" max="14848" width="9.1796875" style="2"/>
    <col min="14849" max="14849" width="13.81640625" style="2" customWidth="1"/>
    <col min="14850" max="14850" width="11.1796875" style="2" customWidth="1"/>
    <col min="14851" max="14851" width="9.1796875" style="2" customWidth="1"/>
    <col min="14852" max="14862" width="9.1796875" style="2"/>
    <col min="14863" max="14863" width="7" style="2" customWidth="1"/>
    <col min="14864" max="15104" width="9.1796875" style="2"/>
    <col min="15105" max="15105" width="13.81640625" style="2" customWidth="1"/>
    <col min="15106" max="15106" width="11.1796875" style="2" customWidth="1"/>
    <col min="15107" max="15107" width="9.1796875" style="2" customWidth="1"/>
    <col min="15108" max="15118" width="9.1796875" style="2"/>
    <col min="15119" max="15119" width="7" style="2" customWidth="1"/>
    <col min="15120" max="15360" width="9.1796875" style="2"/>
    <col min="15361" max="15361" width="13.81640625" style="2" customWidth="1"/>
    <col min="15362" max="15362" width="11.1796875" style="2" customWidth="1"/>
    <col min="15363" max="15363" width="9.1796875" style="2" customWidth="1"/>
    <col min="15364" max="15374" width="9.1796875" style="2"/>
    <col min="15375" max="15375" width="7" style="2" customWidth="1"/>
    <col min="15376" max="15616" width="9.1796875" style="2"/>
    <col min="15617" max="15617" width="13.81640625" style="2" customWidth="1"/>
    <col min="15618" max="15618" width="11.1796875" style="2" customWidth="1"/>
    <col min="15619" max="15619" width="9.1796875" style="2" customWidth="1"/>
    <col min="15620" max="15630" width="9.1796875" style="2"/>
    <col min="15631" max="15631" width="7" style="2" customWidth="1"/>
    <col min="15632" max="15872" width="9.1796875" style="2"/>
    <col min="15873" max="15873" width="13.81640625" style="2" customWidth="1"/>
    <col min="15874" max="15874" width="11.1796875" style="2" customWidth="1"/>
    <col min="15875" max="15875" width="9.1796875" style="2" customWidth="1"/>
    <col min="15876" max="15886" width="9.1796875" style="2"/>
    <col min="15887" max="15887" width="7" style="2" customWidth="1"/>
    <col min="15888" max="16128" width="9.1796875" style="2"/>
    <col min="16129" max="16129" width="13.81640625" style="2" customWidth="1"/>
    <col min="16130" max="16130" width="11.1796875" style="2" customWidth="1"/>
    <col min="16131" max="16131" width="9.1796875" style="2" customWidth="1"/>
    <col min="16132" max="16142" width="9.1796875" style="2"/>
    <col min="16143" max="16143" width="7" style="2" customWidth="1"/>
    <col min="16144" max="16384" width="9.1796875" style="2"/>
  </cols>
  <sheetData>
    <row r="1" spans="1:17" x14ac:dyDescent="0.3">
      <c r="A1" s="123" t="s">
        <v>82</v>
      </c>
      <c r="B1" s="126" t="str">
        <f>'1.1.BALANS'!B1</f>
        <v>…..</v>
      </c>
      <c r="C1" s="126"/>
      <c r="D1" s="127"/>
      <c r="E1" s="1"/>
    </row>
    <row r="2" spans="1:17" ht="15" x14ac:dyDescent="0.3">
      <c r="A2" s="124" t="s">
        <v>84</v>
      </c>
      <c r="B2" s="128" t="str">
        <f>'1.1.BALANS'!B2</f>
        <v>…</v>
      </c>
      <c r="C2" s="128"/>
      <c r="D2" s="129"/>
      <c r="F2" s="261" t="s">
        <v>24</v>
      </c>
      <c r="G2" s="261"/>
      <c r="H2" s="261"/>
      <c r="I2" s="261"/>
      <c r="J2" s="261"/>
      <c r="K2" s="261"/>
      <c r="L2" s="261"/>
      <c r="M2" s="261"/>
      <c r="N2" s="261"/>
      <c r="O2" s="261"/>
    </row>
    <row r="3" spans="1:17" x14ac:dyDescent="0.3">
      <c r="A3" s="124" t="s">
        <v>86</v>
      </c>
      <c r="B3" s="128" t="str">
        <f>'1.1.BALANS'!B3</f>
        <v>….</v>
      </c>
      <c r="C3" s="128"/>
      <c r="D3" s="129"/>
      <c r="F3" s="262" t="s">
        <v>541</v>
      </c>
      <c r="G3" s="262"/>
      <c r="H3" s="262"/>
      <c r="I3" s="262"/>
      <c r="J3" s="262"/>
      <c r="K3" s="262"/>
      <c r="L3" s="262"/>
      <c r="M3" s="262"/>
      <c r="N3" s="262"/>
      <c r="O3" s="262"/>
    </row>
    <row r="4" spans="1:17" ht="14.5" thickBot="1" x14ac:dyDescent="0.35">
      <c r="A4" s="125" t="s">
        <v>88</v>
      </c>
      <c r="B4" s="130" t="str">
        <f>'1.1.BALANS'!B4</f>
        <v>..</v>
      </c>
      <c r="C4" s="130"/>
      <c r="D4" s="131"/>
      <c r="F4" s="262"/>
      <c r="G4" s="262"/>
      <c r="H4" s="262"/>
      <c r="I4" s="262"/>
      <c r="J4" s="262"/>
      <c r="K4" s="262"/>
      <c r="L4" s="262"/>
      <c r="M4" s="262"/>
      <c r="N4" s="262"/>
      <c r="O4" s="262"/>
    </row>
    <row r="5" spans="1:17" x14ac:dyDescent="0.3">
      <c r="A5" s="3"/>
      <c r="B5" s="3"/>
    </row>
    <row r="6" spans="1:17" ht="18.75" customHeight="1" thickBot="1" x14ac:dyDescent="0.35">
      <c r="A6" s="107" t="s">
        <v>70</v>
      </c>
      <c r="B6" s="108" t="s">
        <v>56</v>
      </c>
      <c r="C6" s="107"/>
      <c r="D6" s="107"/>
      <c r="E6" s="107"/>
      <c r="F6" s="107"/>
      <c r="G6" s="107"/>
    </row>
    <row r="7" spans="1:17" s="9" customFormat="1" ht="14.5" thickBot="1" x14ac:dyDescent="0.35">
      <c r="A7" s="240" t="s">
        <v>5</v>
      </c>
      <c r="B7" s="241"/>
      <c r="C7" s="63" t="s">
        <v>6</v>
      </c>
      <c r="D7" s="61" t="s">
        <v>7</v>
      </c>
      <c r="E7" s="61" t="s">
        <v>8</v>
      </c>
      <c r="F7" s="61" t="s">
        <v>9</v>
      </c>
      <c r="G7" s="61" t="s">
        <v>10</v>
      </c>
      <c r="H7" s="61" t="s">
        <v>11</v>
      </c>
      <c r="I7" s="61" t="s">
        <v>12</v>
      </c>
      <c r="J7" s="61" t="s">
        <v>13</v>
      </c>
      <c r="K7" s="61" t="s">
        <v>14</v>
      </c>
      <c r="L7" s="61" t="s">
        <v>15</v>
      </c>
      <c r="M7" s="61" t="s">
        <v>16</v>
      </c>
      <c r="N7" s="70" t="s">
        <v>17</v>
      </c>
      <c r="O7" s="71" t="s">
        <v>2</v>
      </c>
      <c r="Q7" s="10"/>
    </row>
    <row r="8" spans="1:17" x14ac:dyDescent="0.3">
      <c r="A8" s="64" t="s">
        <v>3</v>
      </c>
      <c r="B8" s="117" t="s">
        <v>78</v>
      </c>
      <c r="C8" s="66">
        <f>SUM(M18)</f>
        <v>0</v>
      </c>
      <c r="D8" s="59">
        <f>SUM(M19)</f>
        <v>0</v>
      </c>
      <c r="E8" s="59">
        <f>SUM(M20)</f>
        <v>0</v>
      </c>
      <c r="F8" s="59">
        <f>SUM(M21)</f>
        <v>0</v>
      </c>
      <c r="G8" s="59">
        <f>SUM(M22)</f>
        <v>0</v>
      </c>
      <c r="H8" s="59">
        <f>SUM(M23:M24)</f>
        <v>0</v>
      </c>
      <c r="I8" s="59">
        <f>SUM(M25:M26)</f>
        <v>0</v>
      </c>
      <c r="J8" s="59">
        <f>SUM(M27:M28)</f>
        <v>0</v>
      </c>
      <c r="K8" s="59">
        <f>SUM(M29:M30)</f>
        <v>0</v>
      </c>
      <c r="L8" s="59">
        <f>SUM(M31:M32)</f>
        <v>0</v>
      </c>
      <c r="M8" s="59">
        <f>SUM(M33:M34)</f>
        <v>0</v>
      </c>
      <c r="N8" s="203">
        <f>SUM(M35:M40)</f>
        <v>0</v>
      </c>
      <c r="O8" s="72">
        <f>SUM(C8:N8)</f>
        <v>0</v>
      </c>
    </row>
    <row r="9" spans="1:17" ht="14.5" thickBot="1" x14ac:dyDescent="0.35">
      <c r="A9" s="65" t="s">
        <v>4</v>
      </c>
      <c r="B9" s="118"/>
      <c r="C9" s="67">
        <f>SUM(N18)</f>
        <v>0</v>
      </c>
      <c r="D9" s="51">
        <f>SUM(N19)</f>
        <v>0</v>
      </c>
      <c r="E9" s="51">
        <f>SUM(N20)</f>
        <v>0</v>
      </c>
      <c r="F9" s="51">
        <f>SUM(N21)</f>
        <v>0</v>
      </c>
      <c r="G9" s="51">
        <f>SUM(N22)</f>
        <v>0</v>
      </c>
      <c r="H9" s="51">
        <f>SUM(N23:N24)</f>
        <v>0</v>
      </c>
      <c r="I9" s="51">
        <f>SUM(N25:N26)</f>
        <v>0</v>
      </c>
      <c r="J9" s="51">
        <f>SUM(N27:N28)</f>
        <v>0</v>
      </c>
      <c r="K9" s="51">
        <f>SUM(N29:N30)</f>
        <v>0</v>
      </c>
      <c r="L9" s="51">
        <f>SUM(N31:N32)</f>
        <v>0</v>
      </c>
      <c r="M9" s="51">
        <f>SUM(N33:N34)</f>
        <v>0</v>
      </c>
      <c r="N9" s="204">
        <f>SUM(N35:N40)</f>
        <v>0</v>
      </c>
      <c r="O9" s="57">
        <f>SUM(C9:N9)</f>
        <v>0</v>
      </c>
    </row>
    <row r="10" spans="1:17" ht="14.5" thickBot="1" x14ac:dyDescent="0.35">
      <c r="A10" s="242" t="s">
        <v>44</v>
      </c>
      <c r="B10" s="243"/>
      <c r="C10" s="68">
        <f>COUNTA(C18)</f>
        <v>1</v>
      </c>
      <c r="D10" s="53">
        <f>COUNTA(C19)</f>
        <v>1</v>
      </c>
      <c r="E10" s="53">
        <f>COUNTA(C20)</f>
        <v>1</v>
      </c>
      <c r="F10" s="53">
        <f>COUNTA(C21)</f>
        <v>1</v>
      </c>
      <c r="G10" s="53">
        <f>COUNTA(C22)</f>
        <v>1</v>
      </c>
      <c r="H10" s="53">
        <f>COUNTA(C23:L24)</f>
        <v>2</v>
      </c>
      <c r="I10" s="53">
        <f>COUNTA(C25:L26)</f>
        <v>2</v>
      </c>
      <c r="J10" s="53">
        <f>COUNTA(C27:L28)</f>
        <v>2</v>
      </c>
      <c r="K10" s="53">
        <f>COUNTA(C29:L30)</f>
        <v>2</v>
      </c>
      <c r="L10" s="53">
        <f>COUNTA(C31:L32)</f>
        <v>2</v>
      </c>
      <c r="M10" s="53">
        <f>COUNTA(C33:L34)</f>
        <v>2</v>
      </c>
      <c r="N10" s="56">
        <f>COUNTA(C35:L40)</f>
        <v>6</v>
      </c>
      <c r="O10" s="58">
        <f>SUM(C10:N10)</f>
        <v>23</v>
      </c>
    </row>
    <row r="11" spans="1:17" ht="14.5" thickBot="1" x14ac:dyDescent="0.35">
      <c r="A11" s="12"/>
      <c r="B11" s="13"/>
      <c r="C11" s="14"/>
      <c r="D11" s="14"/>
      <c r="E11" s="15"/>
      <c r="F11" s="15"/>
      <c r="G11" s="14"/>
      <c r="H11" s="15"/>
      <c r="I11" s="15"/>
      <c r="J11" s="15"/>
      <c r="K11" s="15"/>
      <c r="L11" s="15"/>
      <c r="M11" s="16"/>
      <c r="N11" s="18"/>
      <c r="O11" s="18"/>
    </row>
    <row r="12" spans="1:17" ht="15" customHeight="1" x14ac:dyDescent="0.3">
      <c r="A12" s="244" t="s">
        <v>0</v>
      </c>
      <c r="B12" s="246" t="s">
        <v>91</v>
      </c>
      <c r="C12" s="247"/>
      <c r="D12" s="247"/>
      <c r="E12" s="247"/>
      <c r="F12" s="247"/>
      <c r="G12" s="248"/>
      <c r="H12" s="119"/>
      <c r="I12" s="211" t="s">
        <v>19</v>
      </c>
      <c r="J12" s="212"/>
      <c r="K12" s="265" t="s">
        <v>79</v>
      </c>
      <c r="L12" s="265"/>
      <c r="M12" s="265"/>
      <c r="N12" s="265"/>
      <c r="O12" s="266"/>
    </row>
    <row r="13" spans="1:17" ht="15" customHeight="1" thickBot="1" x14ac:dyDescent="0.35">
      <c r="A13" s="245"/>
      <c r="B13" s="249"/>
      <c r="C13" s="250"/>
      <c r="D13" s="250"/>
      <c r="E13" s="250"/>
      <c r="F13" s="250"/>
      <c r="G13" s="251"/>
      <c r="H13" s="120"/>
      <c r="I13" s="213"/>
      <c r="J13" s="214"/>
      <c r="K13" s="267" t="s">
        <v>80</v>
      </c>
      <c r="L13" s="268"/>
      <c r="M13" s="268"/>
      <c r="N13" s="268"/>
      <c r="O13" s="269"/>
    </row>
    <row r="14" spans="1:17" ht="30.75" customHeight="1" thickBot="1" x14ac:dyDescent="0.35">
      <c r="A14" s="121"/>
      <c r="B14" s="122"/>
      <c r="C14" s="121"/>
      <c r="D14" s="121"/>
      <c r="E14" s="121"/>
      <c r="F14" s="121"/>
      <c r="G14" s="121"/>
      <c r="H14" s="122"/>
      <c r="I14" s="215"/>
      <c r="J14" s="216"/>
      <c r="K14" s="270" t="s">
        <v>81</v>
      </c>
      <c r="L14" s="271"/>
      <c r="M14" s="271"/>
      <c r="N14" s="271"/>
      <c r="O14" s="272"/>
    </row>
    <row r="15" spans="1:17" x14ac:dyDescent="0.3">
      <c r="A15" s="122"/>
      <c r="B15" s="122"/>
      <c r="C15" s="122"/>
      <c r="D15" s="122"/>
      <c r="E15" s="122"/>
      <c r="F15" s="122"/>
      <c r="G15" s="122"/>
      <c r="H15" s="122"/>
      <c r="I15" s="163"/>
      <c r="J15" s="163"/>
      <c r="K15" s="273"/>
      <c r="L15" s="273"/>
      <c r="M15" s="273"/>
      <c r="N15" s="273"/>
      <c r="O15" s="273"/>
    </row>
    <row r="16" spans="1:17" ht="14.5" thickBot="1" x14ac:dyDescent="0.35">
      <c r="A16" s="12"/>
      <c r="B16" s="13"/>
      <c r="C16" s="14"/>
      <c r="D16" s="14"/>
      <c r="E16" s="15"/>
      <c r="F16" s="15"/>
      <c r="G16" s="14"/>
      <c r="H16" s="15"/>
      <c r="I16" s="15"/>
      <c r="J16" s="15"/>
      <c r="K16" s="15"/>
      <c r="L16" s="15"/>
      <c r="M16" s="16"/>
      <c r="N16" s="18"/>
      <c r="O16" s="18"/>
    </row>
    <row r="17" spans="1:21" ht="28.5" thickBot="1" x14ac:dyDescent="0.35">
      <c r="A17" s="24" t="s">
        <v>20</v>
      </c>
      <c r="B17" s="25" t="s">
        <v>21</v>
      </c>
      <c r="C17" s="274" t="s">
        <v>22</v>
      </c>
      <c r="D17" s="275"/>
      <c r="E17" s="275"/>
      <c r="F17" s="275"/>
      <c r="G17" s="275"/>
      <c r="H17" s="275"/>
      <c r="I17" s="275"/>
      <c r="J17" s="275"/>
      <c r="K17" s="275"/>
      <c r="L17" s="276"/>
      <c r="M17" s="26" t="s">
        <v>3</v>
      </c>
      <c r="N17" s="26" t="s">
        <v>4</v>
      </c>
      <c r="O17" s="27" t="s">
        <v>23</v>
      </c>
      <c r="R17" s="28"/>
      <c r="U17" s="50"/>
    </row>
    <row r="18" spans="1:21" ht="14.25" customHeight="1" thickBot="1" x14ac:dyDescent="0.35">
      <c r="A18" s="255" t="s">
        <v>35</v>
      </c>
      <c r="B18" s="184">
        <v>1</v>
      </c>
      <c r="C18" s="290" t="s">
        <v>244</v>
      </c>
      <c r="D18" s="210"/>
      <c r="E18" s="210"/>
      <c r="F18" s="210"/>
      <c r="G18" s="210"/>
      <c r="H18" s="210"/>
      <c r="I18" s="210"/>
      <c r="J18" s="210"/>
      <c r="K18" s="210"/>
      <c r="L18" s="291"/>
      <c r="M18" s="134"/>
      <c r="N18" s="134"/>
      <c r="O18" s="135"/>
      <c r="T18" s="29"/>
    </row>
    <row r="19" spans="1:21" ht="15" customHeight="1" thickBot="1" x14ac:dyDescent="0.35">
      <c r="A19" s="256"/>
      <c r="B19" s="186">
        <v>2</v>
      </c>
      <c r="C19" s="290" t="s">
        <v>245</v>
      </c>
      <c r="D19" s="210"/>
      <c r="E19" s="210"/>
      <c r="F19" s="210"/>
      <c r="G19" s="210"/>
      <c r="H19" s="210"/>
      <c r="I19" s="210"/>
      <c r="J19" s="210"/>
      <c r="K19" s="210"/>
      <c r="L19" s="291"/>
      <c r="M19" s="134"/>
      <c r="N19" s="134"/>
      <c r="O19" s="135"/>
      <c r="T19" s="29"/>
    </row>
    <row r="20" spans="1:21" ht="15" customHeight="1" thickBot="1" x14ac:dyDescent="0.35">
      <c r="A20" s="256"/>
      <c r="B20" s="180">
        <v>3</v>
      </c>
      <c r="C20" s="290" t="s">
        <v>246</v>
      </c>
      <c r="D20" s="210"/>
      <c r="E20" s="210"/>
      <c r="F20" s="210"/>
      <c r="G20" s="210"/>
      <c r="H20" s="210"/>
      <c r="I20" s="210"/>
      <c r="J20" s="210"/>
      <c r="K20" s="210"/>
      <c r="L20" s="291"/>
      <c r="M20" s="152"/>
      <c r="N20" s="152"/>
      <c r="O20" s="153"/>
      <c r="P20" s="30"/>
    </row>
    <row r="21" spans="1:21" ht="15.75" customHeight="1" thickBot="1" x14ac:dyDescent="0.35">
      <c r="A21" s="256"/>
      <c r="B21" s="186">
        <v>4</v>
      </c>
      <c r="C21" s="290" t="s">
        <v>247</v>
      </c>
      <c r="D21" s="210"/>
      <c r="E21" s="210"/>
      <c r="F21" s="210"/>
      <c r="G21" s="210"/>
      <c r="H21" s="210"/>
      <c r="I21" s="210"/>
      <c r="J21" s="210"/>
      <c r="K21" s="210"/>
      <c r="L21" s="291"/>
      <c r="M21" s="134"/>
      <c r="N21" s="134"/>
      <c r="O21" s="135"/>
      <c r="P21" s="30"/>
    </row>
    <row r="22" spans="1:21" ht="15" customHeight="1" thickBot="1" x14ac:dyDescent="0.35">
      <c r="A22" s="256"/>
      <c r="B22" s="180">
        <v>5</v>
      </c>
      <c r="C22" s="290" t="s">
        <v>248</v>
      </c>
      <c r="D22" s="210"/>
      <c r="E22" s="210"/>
      <c r="F22" s="210"/>
      <c r="G22" s="210"/>
      <c r="H22" s="210"/>
      <c r="I22" s="210"/>
      <c r="J22" s="210"/>
      <c r="K22" s="210"/>
      <c r="L22" s="291"/>
      <c r="M22" s="155"/>
      <c r="N22" s="152"/>
      <c r="O22" s="153"/>
      <c r="P22" s="30"/>
    </row>
    <row r="23" spans="1:21" ht="15" customHeight="1" x14ac:dyDescent="0.3">
      <c r="A23" s="256"/>
      <c r="B23" s="282">
        <v>6</v>
      </c>
      <c r="C23" s="293" t="s">
        <v>249</v>
      </c>
      <c r="D23" s="238"/>
      <c r="E23" s="238"/>
      <c r="F23" s="238"/>
      <c r="G23" s="238"/>
      <c r="H23" s="238"/>
      <c r="I23" s="238"/>
      <c r="J23" s="238"/>
      <c r="K23" s="238"/>
      <c r="L23" s="239"/>
      <c r="M23" s="145"/>
      <c r="N23" s="146"/>
      <c r="O23" s="147"/>
      <c r="P23" s="30"/>
    </row>
    <row r="24" spans="1:21" ht="15.75" customHeight="1" thickBot="1" x14ac:dyDescent="0.35">
      <c r="A24" s="256"/>
      <c r="B24" s="292"/>
      <c r="C24" s="299" t="s">
        <v>250</v>
      </c>
      <c r="D24" s="223"/>
      <c r="E24" s="223"/>
      <c r="F24" s="223"/>
      <c r="G24" s="223"/>
      <c r="H24" s="223"/>
      <c r="I24" s="223"/>
      <c r="J24" s="223"/>
      <c r="K24" s="223"/>
      <c r="L24" s="224"/>
      <c r="M24" s="148"/>
      <c r="N24" s="149"/>
      <c r="O24" s="150"/>
      <c r="P24" s="30"/>
    </row>
    <row r="25" spans="1:21" ht="15.75" customHeight="1" x14ac:dyDescent="0.3">
      <c r="A25" s="256"/>
      <c r="B25" s="282">
        <v>7</v>
      </c>
      <c r="C25" s="290" t="s">
        <v>251</v>
      </c>
      <c r="D25" s="210"/>
      <c r="E25" s="210"/>
      <c r="F25" s="210"/>
      <c r="G25" s="210"/>
      <c r="H25" s="210"/>
      <c r="I25" s="210"/>
      <c r="J25" s="210"/>
      <c r="K25" s="210"/>
      <c r="L25" s="237"/>
      <c r="M25" s="136"/>
      <c r="N25" s="137"/>
      <c r="O25" s="138"/>
      <c r="P25" s="30"/>
    </row>
    <row r="26" spans="1:21" ht="17.25" customHeight="1" thickBot="1" x14ac:dyDescent="0.35">
      <c r="A26" s="256"/>
      <c r="B26" s="292"/>
      <c r="C26" s="299" t="s">
        <v>252</v>
      </c>
      <c r="D26" s="223"/>
      <c r="E26" s="223"/>
      <c r="F26" s="223"/>
      <c r="G26" s="223"/>
      <c r="H26" s="223"/>
      <c r="I26" s="223"/>
      <c r="J26" s="223"/>
      <c r="K26" s="223"/>
      <c r="L26" s="224"/>
      <c r="M26" s="142"/>
      <c r="N26" s="143"/>
      <c r="O26" s="144"/>
      <c r="P26" s="30"/>
    </row>
    <row r="27" spans="1:21" ht="15" customHeight="1" x14ac:dyDescent="0.3">
      <c r="A27" s="256"/>
      <c r="B27" s="282">
        <v>8</v>
      </c>
      <c r="C27" s="290" t="s">
        <v>251</v>
      </c>
      <c r="D27" s="210"/>
      <c r="E27" s="210"/>
      <c r="F27" s="210"/>
      <c r="G27" s="210"/>
      <c r="H27" s="210"/>
      <c r="I27" s="210"/>
      <c r="J27" s="210"/>
      <c r="K27" s="210"/>
      <c r="L27" s="237"/>
      <c r="M27" s="145"/>
      <c r="N27" s="146"/>
      <c r="O27" s="147"/>
      <c r="P27" s="30"/>
    </row>
    <row r="28" spans="1:21" ht="17.25" customHeight="1" thickBot="1" x14ac:dyDescent="0.35">
      <c r="A28" s="256"/>
      <c r="B28" s="292"/>
      <c r="C28" s="299" t="s">
        <v>253</v>
      </c>
      <c r="D28" s="223"/>
      <c r="E28" s="223"/>
      <c r="F28" s="223"/>
      <c r="G28" s="223"/>
      <c r="H28" s="223"/>
      <c r="I28" s="223"/>
      <c r="J28" s="223"/>
      <c r="K28" s="223"/>
      <c r="L28" s="224"/>
      <c r="M28" s="148"/>
      <c r="N28" s="149"/>
      <c r="O28" s="150"/>
      <c r="P28" s="30"/>
    </row>
    <row r="29" spans="1:21" ht="14.25" customHeight="1" x14ac:dyDescent="0.3">
      <c r="A29" s="256"/>
      <c r="B29" s="282">
        <v>9</v>
      </c>
      <c r="C29" s="290" t="s">
        <v>254</v>
      </c>
      <c r="D29" s="210"/>
      <c r="E29" s="210"/>
      <c r="F29" s="210"/>
      <c r="G29" s="210"/>
      <c r="H29" s="210"/>
      <c r="I29" s="210"/>
      <c r="J29" s="210"/>
      <c r="K29" s="210"/>
      <c r="L29" s="237"/>
      <c r="M29" s="136"/>
      <c r="N29" s="137"/>
      <c r="O29" s="138"/>
      <c r="P29" s="30"/>
    </row>
    <row r="30" spans="1:21" ht="16.5" customHeight="1" thickBot="1" x14ac:dyDescent="0.35">
      <c r="A30" s="256"/>
      <c r="B30" s="292"/>
      <c r="C30" s="299" t="s">
        <v>255</v>
      </c>
      <c r="D30" s="223"/>
      <c r="E30" s="223"/>
      <c r="F30" s="223"/>
      <c r="G30" s="223"/>
      <c r="H30" s="223"/>
      <c r="I30" s="223"/>
      <c r="J30" s="223"/>
      <c r="K30" s="223"/>
      <c r="L30" s="224"/>
      <c r="M30" s="142"/>
      <c r="N30" s="143"/>
      <c r="O30" s="144"/>
      <c r="P30" s="30"/>
    </row>
    <row r="31" spans="1:21" ht="14.25" customHeight="1" x14ac:dyDescent="0.3">
      <c r="A31" s="256"/>
      <c r="B31" s="282">
        <v>10</v>
      </c>
      <c r="C31" s="290" t="s">
        <v>256</v>
      </c>
      <c r="D31" s="210"/>
      <c r="E31" s="210"/>
      <c r="F31" s="210"/>
      <c r="G31" s="210"/>
      <c r="H31" s="210"/>
      <c r="I31" s="210"/>
      <c r="J31" s="210"/>
      <c r="K31" s="210"/>
      <c r="L31" s="237"/>
      <c r="M31" s="145"/>
      <c r="N31" s="146"/>
      <c r="O31" s="147"/>
      <c r="P31" s="30"/>
    </row>
    <row r="32" spans="1:21" ht="17.25" customHeight="1" thickBot="1" x14ac:dyDescent="0.35">
      <c r="A32" s="256"/>
      <c r="B32" s="292"/>
      <c r="C32" s="299" t="s">
        <v>257</v>
      </c>
      <c r="D32" s="223"/>
      <c r="E32" s="223"/>
      <c r="F32" s="223"/>
      <c r="G32" s="223"/>
      <c r="H32" s="223"/>
      <c r="I32" s="223"/>
      <c r="J32" s="223"/>
      <c r="K32" s="223"/>
      <c r="L32" s="224"/>
      <c r="M32" s="148"/>
      <c r="N32" s="149"/>
      <c r="O32" s="150"/>
      <c r="P32" s="30"/>
    </row>
    <row r="33" spans="1:16" ht="26.5" customHeight="1" x14ac:dyDescent="0.3">
      <c r="A33" s="256"/>
      <c r="B33" s="282">
        <v>11</v>
      </c>
      <c r="C33" s="325" t="s">
        <v>258</v>
      </c>
      <c r="D33" s="326"/>
      <c r="E33" s="326"/>
      <c r="F33" s="326"/>
      <c r="G33" s="326"/>
      <c r="H33" s="326"/>
      <c r="I33" s="326"/>
      <c r="J33" s="326"/>
      <c r="K33" s="326"/>
      <c r="L33" s="327"/>
      <c r="M33" s="145"/>
      <c r="N33" s="146"/>
      <c r="O33" s="147"/>
      <c r="P33" s="30"/>
    </row>
    <row r="34" spans="1:16" ht="18" customHeight="1" thickBot="1" x14ac:dyDescent="0.35">
      <c r="A34" s="256"/>
      <c r="B34" s="292"/>
      <c r="C34" s="299" t="s">
        <v>259</v>
      </c>
      <c r="D34" s="223"/>
      <c r="E34" s="223"/>
      <c r="F34" s="223"/>
      <c r="G34" s="223"/>
      <c r="H34" s="223"/>
      <c r="I34" s="223"/>
      <c r="J34" s="223"/>
      <c r="K34" s="223"/>
      <c r="L34" s="224"/>
      <c r="M34" s="148"/>
      <c r="N34" s="149"/>
      <c r="O34" s="150"/>
      <c r="P34" s="30"/>
    </row>
    <row r="35" spans="1:16" ht="17.25" customHeight="1" x14ac:dyDescent="0.3">
      <c r="A35" s="256"/>
      <c r="B35" s="282">
        <v>12</v>
      </c>
      <c r="C35" s="290" t="s">
        <v>260</v>
      </c>
      <c r="D35" s="210"/>
      <c r="E35" s="210"/>
      <c r="F35" s="210"/>
      <c r="G35" s="210"/>
      <c r="H35" s="210"/>
      <c r="I35" s="210"/>
      <c r="J35" s="210"/>
      <c r="K35" s="210"/>
      <c r="L35" s="237"/>
      <c r="M35" s="136"/>
      <c r="N35" s="137"/>
      <c r="O35" s="138"/>
      <c r="P35" s="30"/>
    </row>
    <row r="36" spans="1:16" ht="17.25" customHeight="1" x14ac:dyDescent="0.3">
      <c r="A36" s="256"/>
      <c r="B36" s="287"/>
      <c r="C36" s="278" t="s">
        <v>261</v>
      </c>
      <c r="D36" s="221"/>
      <c r="E36" s="221"/>
      <c r="F36" s="221"/>
      <c r="G36" s="221"/>
      <c r="H36" s="221"/>
      <c r="I36" s="221"/>
      <c r="J36" s="221"/>
      <c r="K36" s="221"/>
      <c r="L36" s="222"/>
      <c r="M36" s="139"/>
      <c r="N36" s="140"/>
      <c r="O36" s="141"/>
      <c r="P36" s="30"/>
    </row>
    <row r="37" spans="1:16" ht="17.25" customHeight="1" x14ac:dyDescent="0.3">
      <c r="A37" s="256"/>
      <c r="B37" s="287"/>
      <c r="C37" s="278" t="s">
        <v>262</v>
      </c>
      <c r="D37" s="221"/>
      <c r="E37" s="221"/>
      <c r="F37" s="221"/>
      <c r="G37" s="221"/>
      <c r="H37" s="221"/>
      <c r="I37" s="221"/>
      <c r="J37" s="221"/>
      <c r="K37" s="221"/>
      <c r="L37" s="222"/>
      <c r="M37" s="139"/>
      <c r="N37" s="140"/>
      <c r="O37" s="141"/>
      <c r="P37" s="30"/>
    </row>
    <row r="38" spans="1:16" ht="17.25" customHeight="1" x14ac:dyDescent="0.3">
      <c r="A38" s="256"/>
      <c r="B38" s="287"/>
      <c r="C38" s="278" t="s">
        <v>263</v>
      </c>
      <c r="D38" s="221"/>
      <c r="E38" s="221"/>
      <c r="F38" s="221"/>
      <c r="G38" s="221"/>
      <c r="H38" s="221"/>
      <c r="I38" s="221"/>
      <c r="J38" s="221"/>
      <c r="K38" s="221"/>
      <c r="L38" s="222"/>
      <c r="M38" s="139"/>
      <c r="N38" s="140"/>
      <c r="O38" s="141"/>
      <c r="P38" s="30"/>
    </row>
    <row r="39" spans="1:16" ht="17.25" customHeight="1" x14ac:dyDescent="0.3">
      <c r="A39" s="256"/>
      <c r="B39" s="287"/>
      <c r="C39" s="278" t="s">
        <v>264</v>
      </c>
      <c r="D39" s="221"/>
      <c r="E39" s="221"/>
      <c r="F39" s="221"/>
      <c r="G39" s="221"/>
      <c r="H39" s="221"/>
      <c r="I39" s="221"/>
      <c r="J39" s="221"/>
      <c r="K39" s="221"/>
      <c r="L39" s="222"/>
      <c r="M39" s="139"/>
      <c r="N39" s="140"/>
      <c r="O39" s="141"/>
      <c r="P39" s="30"/>
    </row>
    <row r="40" spans="1:16" ht="17.25" customHeight="1" thickBot="1" x14ac:dyDescent="0.35">
      <c r="A40" s="343"/>
      <c r="B40" s="292"/>
      <c r="C40" s="314" t="s">
        <v>265</v>
      </c>
      <c r="D40" s="257"/>
      <c r="E40" s="257"/>
      <c r="F40" s="257"/>
      <c r="G40" s="257"/>
      <c r="H40" s="257"/>
      <c r="I40" s="257"/>
      <c r="J40" s="257"/>
      <c r="K40" s="257"/>
      <c r="L40" s="258"/>
      <c r="M40" s="148"/>
      <c r="N40" s="149"/>
      <c r="O40" s="150"/>
      <c r="P40" s="30"/>
    </row>
    <row r="41" spans="1:16" ht="17.25" customHeight="1" x14ac:dyDescent="0.3">
      <c r="A41" s="34"/>
      <c r="B41" s="21"/>
      <c r="C41" s="36"/>
      <c r="D41" s="36"/>
      <c r="E41" s="36"/>
      <c r="F41" s="36"/>
      <c r="G41" s="36"/>
      <c r="H41" s="36"/>
      <c r="I41" s="36"/>
      <c r="J41" s="36"/>
      <c r="K41" s="36"/>
      <c r="L41" s="36"/>
      <c r="M41" s="16"/>
      <c r="N41" s="16"/>
      <c r="O41" s="3"/>
      <c r="P41" s="30"/>
    </row>
    <row r="42" spans="1:16" ht="14.5" thickBot="1" x14ac:dyDescent="0.35"/>
    <row r="43" spans="1:16" x14ac:dyDescent="0.3">
      <c r="A43" s="228" t="s">
        <v>18</v>
      </c>
      <c r="B43" s="229"/>
      <c r="C43" s="229"/>
      <c r="D43" s="229"/>
      <c r="E43" s="229"/>
      <c r="F43" s="229"/>
      <c r="G43" s="229"/>
      <c r="H43" s="229"/>
      <c r="I43" s="229"/>
      <c r="J43" s="229"/>
      <c r="K43" s="229"/>
      <c r="L43" s="229"/>
      <c r="M43" s="229"/>
      <c r="N43" s="229"/>
      <c r="O43" s="230"/>
    </row>
    <row r="44" spans="1:16" x14ac:dyDescent="0.3">
      <c r="A44" s="231"/>
      <c r="B44" s="232"/>
      <c r="C44" s="232"/>
      <c r="D44" s="232"/>
      <c r="E44" s="232"/>
      <c r="F44" s="232"/>
      <c r="G44" s="232"/>
      <c r="H44" s="232"/>
      <c r="I44" s="232"/>
      <c r="J44" s="232"/>
      <c r="K44" s="232"/>
      <c r="L44" s="232"/>
      <c r="M44" s="232"/>
      <c r="N44" s="232"/>
      <c r="O44" s="233"/>
    </row>
    <row r="45" spans="1:16" x14ac:dyDescent="0.3">
      <c r="A45" s="231"/>
      <c r="B45" s="232"/>
      <c r="C45" s="232"/>
      <c r="D45" s="232"/>
      <c r="E45" s="232"/>
      <c r="F45" s="232"/>
      <c r="G45" s="232"/>
      <c r="H45" s="232"/>
      <c r="I45" s="232"/>
      <c r="J45" s="232"/>
      <c r="K45" s="232"/>
      <c r="L45" s="232"/>
      <c r="M45" s="232"/>
      <c r="N45" s="232"/>
      <c r="O45" s="233"/>
    </row>
    <row r="46" spans="1:16" ht="14.5" thickBot="1" x14ac:dyDescent="0.35">
      <c r="A46" s="234"/>
      <c r="B46" s="235"/>
      <c r="C46" s="235"/>
      <c r="D46" s="235"/>
      <c r="E46" s="235"/>
      <c r="F46" s="235"/>
      <c r="G46" s="235"/>
      <c r="H46" s="235"/>
      <c r="I46" s="235"/>
      <c r="J46" s="235"/>
      <c r="K46" s="235"/>
      <c r="L46" s="235"/>
      <c r="M46" s="235"/>
      <c r="N46" s="235"/>
      <c r="O46" s="236"/>
    </row>
    <row r="47" spans="1:16" x14ac:dyDescent="0.3">
      <c r="G47" s="22"/>
      <c r="H47" s="22"/>
      <c r="I47" s="22"/>
      <c r="J47" s="22"/>
    </row>
    <row r="48" spans="1:16" x14ac:dyDescent="0.3">
      <c r="A48" s="116" t="s">
        <v>75</v>
      </c>
      <c r="B48" s="116"/>
      <c r="C48" s="116"/>
      <c r="D48" s="116"/>
      <c r="H48" s="22"/>
      <c r="J48" s="22"/>
    </row>
    <row r="49" spans="1:14" x14ac:dyDescent="0.3">
      <c r="A49" s="220" t="s">
        <v>76</v>
      </c>
      <c r="B49" s="220"/>
      <c r="C49" s="220"/>
      <c r="D49" s="220"/>
      <c r="K49" s="23"/>
      <c r="L49" s="23"/>
      <c r="M49" s="23"/>
      <c r="N49" s="23"/>
    </row>
    <row r="50" spans="1:14" x14ac:dyDescent="0.3">
      <c r="A50" s="220" t="s">
        <v>77</v>
      </c>
      <c r="B50" s="220"/>
      <c r="C50" s="220"/>
      <c r="D50" s="220"/>
    </row>
    <row r="53" spans="1:14" x14ac:dyDescent="0.3">
      <c r="A53" s="32"/>
    </row>
  </sheetData>
  <sheetProtection algorithmName="SHA-512" hashValue="gc/Of2p0O8yE69OS6qqByEvqyjFV7arFi1KmdDlaDnIvcU3ygRrwuq2CsmkmOiLA/z0SVBN4lhSW4dG3+iqtVw==" saltValue="zwTlZPFVZrNo3BAklx4rhQ==" spinCount="100000" sheet="1" objects="1" scenarios="1"/>
  <mergeCells count="46">
    <mergeCell ref="A18:A40"/>
    <mergeCell ref="C33:L33"/>
    <mergeCell ref="C35:L35"/>
    <mergeCell ref="A43:O46"/>
    <mergeCell ref="C34:L34"/>
    <mergeCell ref="B33:B34"/>
    <mergeCell ref="C36:L36"/>
    <mergeCell ref="C37:L37"/>
    <mergeCell ref="C38:L38"/>
    <mergeCell ref="C39:L39"/>
    <mergeCell ref="C40:L40"/>
    <mergeCell ref="B29:B30"/>
    <mergeCell ref="C29:L29"/>
    <mergeCell ref="C30:L30"/>
    <mergeCell ref="B31:B32"/>
    <mergeCell ref="C26:L26"/>
    <mergeCell ref="B27:B28"/>
    <mergeCell ref="C27:L27"/>
    <mergeCell ref="C28:L28"/>
    <mergeCell ref="B35:B40"/>
    <mergeCell ref="F2:O2"/>
    <mergeCell ref="F3:O4"/>
    <mergeCell ref="C17:L17"/>
    <mergeCell ref="C18:L18"/>
    <mergeCell ref="C19:L19"/>
    <mergeCell ref="K12:O12"/>
    <mergeCell ref="K13:O13"/>
    <mergeCell ref="K14:O14"/>
    <mergeCell ref="K15:O15"/>
    <mergeCell ref="I12:J14"/>
    <mergeCell ref="A49:D49"/>
    <mergeCell ref="A50:D50"/>
    <mergeCell ref="A7:B7"/>
    <mergeCell ref="A10:B10"/>
    <mergeCell ref="A12:A13"/>
    <mergeCell ref="B12:G13"/>
    <mergeCell ref="C20:L20"/>
    <mergeCell ref="C22:L22"/>
    <mergeCell ref="B23:B24"/>
    <mergeCell ref="C23:L23"/>
    <mergeCell ref="C24:L24"/>
    <mergeCell ref="C21:L21"/>
    <mergeCell ref="C31:L31"/>
    <mergeCell ref="C32:L32"/>
    <mergeCell ref="B25:B26"/>
    <mergeCell ref="C25:L25"/>
  </mergeCells>
  <conditionalFormatting sqref="C18:L40">
    <cfRule type="expression" dxfId="124" priority="1" stopIfTrue="1">
      <formula>N18="X"</formula>
    </cfRule>
    <cfRule type="expression" dxfId="123" priority="2" stopIfTrue="1">
      <formula>AND(N18&lt;&gt;"",N18=0)</formula>
    </cfRule>
    <cfRule type="expression" dxfId="122" priority="3" stopIfTrue="1">
      <formula>N18=1</formula>
    </cfRule>
    <cfRule type="expression" dxfId="121" priority="4" stopIfTrue="1">
      <formula>AND(M18=1,N18="x")</formula>
    </cfRule>
    <cfRule type="expression" dxfId="120" priority="5" stopIfTrue="1">
      <formula>AND(M18="x",N18&lt;&gt;"",N18=0)</formula>
    </cfRule>
    <cfRule type="expression" dxfId="119" priority="6" stopIfTrue="1">
      <formula>AND(M18="x",N18=1)</formula>
    </cfRule>
    <cfRule type="expression" dxfId="118" priority="7" stopIfTrue="1">
      <formula>AND(M18&lt;&gt;"",M18=0,N18=1)</formula>
    </cfRule>
    <cfRule type="expression" dxfId="117" priority="8" stopIfTrue="1">
      <formula>AND(M18=0,M18&lt;&gt;"")</formula>
    </cfRule>
    <cfRule type="expression" dxfId="116" priority="9" stopIfTrue="1">
      <formula>M18="x"</formula>
    </cfRule>
    <cfRule type="expression" dxfId="115" priority="10" stopIfTrue="1">
      <formula>AND(M18=1,N18=0,N18&lt;&gt;"")</formula>
    </cfRule>
    <cfRule type="expression" dxfId="114" priority="11" stopIfTrue="1">
      <formula>M18=1</formula>
    </cfRule>
  </conditionalFormatting>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Foi de lucru</vt:lpstr>
      </vt:variant>
      <vt:variant>
        <vt:i4>16</vt:i4>
      </vt:variant>
    </vt:vector>
  </HeadingPairs>
  <TitlesOfParts>
    <vt:vector size="16" baseType="lpstr">
      <vt:lpstr>1.1.BALANS</vt:lpstr>
      <vt:lpstr>1.2 CĂȚĂRARE</vt:lpstr>
      <vt:lpstr>1.3.LEGĂNARE ȘI TUMBE</vt:lpstr>
      <vt:lpstr>1.4.ROSTOGOLIRE</vt:lpstr>
      <vt:lpstr>1.5. SĂRITUL</vt:lpstr>
      <vt:lpstr>1.6.ARUNCARE ȘI PRINDERE</vt:lpstr>
      <vt:lpstr>1.7.JOCURI CU MINGEA</vt:lpstr>
      <vt:lpstr>1.8.JOC DE ALERGARE ȘI PRINDERE</vt:lpstr>
      <vt:lpstr>1.9.JOCURI CU PALTE</vt:lpstr>
      <vt:lpstr>1.10.JOCURI DE LUPTA</vt:lpstr>
      <vt:lpstr>1.11.ACTIVITȚI ÎN CURTEA ȘCOLII</vt:lpstr>
      <vt:lpstr>2.1.AJUTORARE ȘI STRÂNGERE</vt:lpstr>
      <vt:lpstr>2.2.REGULI DE JOC</vt:lpstr>
      <vt:lpstr>2.3.ACCEPTAREA PROPRIILOR POSIB</vt:lpstr>
      <vt:lpstr>3.1.ÎNOTUL</vt:lpstr>
      <vt:lpstr>EDUCAȚIE FIZICĂ</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OanaP</dc:creator>
  <cp:lastModifiedBy>Inge José Smelik</cp:lastModifiedBy>
  <dcterms:created xsi:type="dcterms:W3CDTF">2020-04-14T11:32:33Z</dcterms:created>
  <dcterms:modified xsi:type="dcterms:W3CDTF">2020-11-24T06:31:01Z</dcterms:modified>
</cp:coreProperties>
</file>