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FAEF27FE-1E05-4D53-8A57-6048401BBE99}" xr6:coauthVersionLast="45" xr6:coauthVersionMax="45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1.1.EXPRIMARE ARTISTICĂ" sheetId="2" r:id="rId1"/>
    <sheet name="2.1.FOLOSEȘTE ELEM ALE ARTEI 2D" sheetId="3" r:id="rId2"/>
    <sheet name="2.2.REALIZEAZĂ LUCRĂRI MANUALE" sheetId="4" r:id="rId3"/>
    <sheet name="3.1. UTILI.MATERIALE ȘI TEHNICI" sheetId="7" r:id="rId4"/>
    <sheet name="4.1.ANALIZEAZĂ O LUCRARE" sheetId="6" r:id="rId5"/>
    <sheet name="EXPRESIE GRAFICĂ ȘI PLASTICĂ" sheetId="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K9" i="3"/>
  <c r="K8" i="3"/>
  <c r="B41" i="1" l="1"/>
  <c r="M9" i="2"/>
  <c r="M8" i="2"/>
  <c r="M10" i="2"/>
  <c r="L9" i="2"/>
  <c r="L8" i="2"/>
  <c r="L10" i="2"/>
  <c r="K9" i="2"/>
  <c r="K8" i="2"/>
  <c r="K10" i="2"/>
  <c r="J10" i="2"/>
  <c r="J9" i="2"/>
  <c r="J8" i="2"/>
  <c r="I9" i="2"/>
  <c r="I8" i="2"/>
  <c r="I10" i="2"/>
  <c r="H9" i="2"/>
  <c r="H8" i="2"/>
  <c r="H10" i="2"/>
  <c r="G9" i="2"/>
  <c r="G8" i="2"/>
  <c r="G10" i="2"/>
  <c r="F9" i="2"/>
  <c r="F8" i="2"/>
  <c r="F10" i="2"/>
  <c r="E9" i="2"/>
  <c r="E8" i="2"/>
  <c r="E10" i="2"/>
  <c r="D9" i="2"/>
  <c r="D8" i="2"/>
  <c r="D10" i="2"/>
  <c r="C9" i="2"/>
  <c r="C8" i="2"/>
  <c r="C10" i="2"/>
  <c r="N9" i="3"/>
  <c r="N8" i="3"/>
  <c r="N10" i="3"/>
  <c r="M10" i="3"/>
  <c r="M9" i="3"/>
  <c r="M8" i="3"/>
  <c r="L8" i="3"/>
  <c r="L9" i="3"/>
  <c r="L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E10" i="3"/>
  <c r="D9" i="3"/>
  <c r="D8" i="3"/>
  <c r="D10" i="3"/>
  <c r="C8" i="3"/>
  <c r="C9" i="3"/>
  <c r="C10" i="3"/>
  <c r="M10" i="4"/>
  <c r="M9" i="4"/>
  <c r="M8" i="4"/>
  <c r="L8" i="4"/>
  <c r="L9" i="4"/>
  <c r="L10" i="4"/>
  <c r="K9" i="4"/>
  <c r="K8" i="4"/>
  <c r="K10" i="4"/>
  <c r="J9" i="4"/>
  <c r="J8" i="4"/>
  <c r="J10" i="4"/>
  <c r="I9" i="4"/>
  <c r="I8" i="4"/>
  <c r="I10" i="4"/>
  <c r="H9" i="4"/>
  <c r="H8" i="4"/>
  <c r="H10" i="4"/>
  <c r="G9" i="4"/>
  <c r="G8" i="4"/>
  <c r="G10" i="4"/>
  <c r="F9" i="4"/>
  <c r="F8" i="4"/>
  <c r="F10" i="4"/>
  <c r="E9" i="4"/>
  <c r="E8" i="4"/>
  <c r="E10" i="4"/>
  <c r="D10" i="4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40" i="1"/>
  <c r="B42" i="1"/>
  <c r="A43" i="1"/>
  <c r="A42" i="1"/>
  <c r="A41" i="1"/>
  <c r="B39" i="1"/>
  <c r="A39" i="1"/>
  <c r="A47" i="1"/>
  <c r="N9" i="7"/>
  <c r="N8" i="7"/>
  <c r="N10" i="7"/>
  <c r="M10" i="7"/>
  <c r="M9" i="7"/>
  <c r="M8" i="7"/>
  <c r="L9" i="7"/>
  <c r="L8" i="7"/>
  <c r="L10" i="7"/>
  <c r="K10" i="7"/>
  <c r="J10" i="7"/>
  <c r="I10" i="7"/>
  <c r="H10" i="7"/>
  <c r="G10" i="7"/>
  <c r="F10" i="7"/>
  <c r="E10" i="7"/>
  <c r="D10" i="7"/>
  <c r="C10" i="7"/>
  <c r="K9" i="7"/>
  <c r="J9" i="7"/>
  <c r="I9" i="7"/>
  <c r="H9" i="7"/>
  <c r="G9" i="7"/>
  <c r="F9" i="7"/>
  <c r="E9" i="7"/>
  <c r="D9" i="7"/>
  <c r="C9" i="7"/>
  <c r="K8" i="7"/>
  <c r="J8" i="7"/>
  <c r="I8" i="7"/>
  <c r="H8" i="7"/>
  <c r="G8" i="7"/>
  <c r="F8" i="7"/>
  <c r="E8" i="7"/>
  <c r="D8" i="7"/>
  <c r="C8" i="7"/>
  <c r="B4" i="7"/>
  <c r="A4" i="7"/>
  <c r="B3" i="7"/>
  <c r="A3" i="7"/>
  <c r="B2" i="7"/>
  <c r="A2" i="7"/>
  <c r="B1" i="7"/>
  <c r="A1" i="7"/>
  <c r="N9" i="6"/>
  <c r="N8" i="6"/>
  <c r="N10" i="6"/>
  <c r="M9" i="6"/>
  <c r="M8" i="6"/>
  <c r="M10" i="6"/>
  <c r="L9" i="6"/>
  <c r="L8" i="6"/>
  <c r="L10" i="6"/>
  <c r="K9" i="6"/>
  <c r="K8" i="6"/>
  <c r="K10" i="6"/>
  <c r="J9" i="6"/>
  <c r="J8" i="6"/>
  <c r="J10" i="6"/>
  <c r="I9" i="6"/>
  <c r="I8" i="6"/>
  <c r="I10" i="6"/>
  <c r="H9" i="6"/>
  <c r="H8" i="6"/>
  <c r="H10" i="6"/>
  <c r="G9" i="6"/>
  <c r="G8" i="6"/>
  <c r="G10" i="6"/>
  <c r="O9" i="7" l="1"/>
  <c r="O8" i="7"/>
  <c r="O10" i="7"/>
  <c r="F9" i="1"/>
  <c r="G8" i="1"/>
  <c r="B47" i="1"/>
  <c r="F8" i="1" s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E9" i="1"/>
  <c r="E8" i="1"/>
  <c r="A31" i="1"/>
  <c r="D9" i="1" s="1"/>
  <c r="B31" i="1"/>
  <c r="D8" i="1" s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A33" i="1"/>
  <c r="B33" i="1"/>
  <c r="C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E34" i="1"/>
  <c r="F34" i="1"/>
  <c r="G34" i="1"/>
  <c r="H34" i="1"/>
  <c r="I34" i="1"/>
  <c r="J34" i="1"/>
  <c r="K34" i="1"/>
  <c r="L34" i="1"/>
  <c r="M34" i="1"/>
  <c r="N34" i="1"/>
  <c r="A35" i="1"/>
  <c r="C35" i="1"/>
  <c r="D35" i="1"/>
  <c r="E35" i="1"/>
  <c r="F35" i="1"/>
  <c r="G35" i="1"/>
  <c r="H35" i="1"/>
  <c r="I35" i="1"/>
  <c r="J35" i="1"/>
  <c r="K35" i="1"/>
  <c r="L35" i="1"/>
  <c r="A25" i="1"/>
  <c r="C9" i="1" s="1"/>
  <c r="B25" i="1"/>
  <c r="C8" i="1" s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A17" i="1"/>
  <c r="B9" i="1" s="1"/>
  <c r="B17" i="1"/>
  <c r="B8" i="1" s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C21" i="1"/>
  <c r="D21" i="1"/>
  <c r="E21" i="1"/>
  <c r="F21" i="1"/>
  <c r="G21" i="1"/>
  <c r="H21" i="1"/>
  <c r="I21" i="1"/>
  <c r="L21" i="1"/>
  <c r="M21" i="1"/>
  <c r="N21" i="1"/>
  <c r="B4" i="1"/>
  <c r="A4" i="1"/>
  <c r="B3" i="1"/>
  <c r="A3" i="1"/>
  <c r="B2" i="1"/>
  <c r="A2" i="1"/>
  <c r="B1" i="1"/>
  <c r="A1" i="1"/>
  <c r="B4" i="6"/>
  <c r="A4" i="6"/>
  <c r="B3" i="6"/>
  <c r="A3" i="6"/>
  <c r="B2" i="6"/>
  <c r="A2" i="6"/>
  <c r="B1" i="6"/>
  <c r="A1" i="6"/>
  <c r="B4" i="4"/>
  <c r="A4" i="4"/>
  <c r="B3" i="4"/>
  <c r="A3" i="4"/>
  <c r="B2" i="4"/>
  <c r="A2" i="4"/>
  <c r="B1" i="4"/>
  <c r="A1" i="4"/>
  <c r="A1" i="3"/>
  <c r="B1" i="3"/>
  <c r="A2" i="3"/>
  <c r="B2" i="3"/>
  <c r="A3" i="3"/>
  <c r="B3" i="3"/>
  <c r="A4" i="3"/>
  <c r="B4" i="3"/>
  <c r="K21" i="1"/>
  <c r="J21" i="1"/>
  <c r="O10" i="2"/>
  <c r="O21" i="1" s="1"/>
  <c r="B12" i="1" s="1"/>
  <c r="O9" i="2"/>
  <c r="O20" i="1" s="1"/>
  <c r="B11" i="1" s="1"/>
  <c r="O8" i="2"/>
  <c r="O19" i="1" s="1"/>
  <c r="B10" i="1" s="1"/>
  <c r="O10" i="3"/>
  <c r="O29" i="1" s="1"/>
  <c r="C12" i="1" s="1"/>
  <c r="O9" i="3"/>
  <c r="O28" i="1" s="1"/>
  <c r="C11" i="1" s="1"/>
  <c r="O8" i="3"/>
  <c r="O27" i="1" s="1"/>
  <c r="C10" i="1" s="1"/>
  <c r="N35" i="1"/>
  <c r="M35" i="1"/>
  <c r="D9" i="4"/>
  <c r="D34" i="1" s="1"/>
  <c r="O9" i="4"/>
  <c r="O34" i="1" s="1"/>
  <c r="D11" i="1" s="1"/>
  <c r="D8" i="4"/>
  <c r="D33" i="1" s="1"/>
  <c r="O10" i="6"/>
  <c r="O51" i="1" s="1"/>
  <c r="F12" i="1" s="1"/>
  <c r="O9" i="6"/>
  <c r="O50" i="1" s="1"/>
  <c r="F11" i="1" s="1"/>
  <c r="O8" i="6"/>
  <c r="O49" i="1" s="1"/>
  <c r="F10" i="1" s="1"/>
  <c r="O8" i="4" l="1"/>
  <c r="O33" i="1" s="1"/>
  <c r="D10" i="1" s="1"/>
  <c r="G10" i="1" s="1"/>
  <c r="E11" i="1"/>
  <c r="G11" i="1" s="1"/>
  <c r="E10" i="1"/>
  <c r="E12" i="1"/>
  <c r="O10" i="4"/>
  <c r="O35" i="1" s="1"/>
  <c r="D12" i="1" s="1"/>
  <c r="G12" i="1" l="1"/>
</calcChain>
</file>

<file path=xl/sharedStrings.xml><?xml version="1.0" encoding="utf-8"?>
<sst xmlns="http://schemas.openxmlformats.org/spreadsheetml/2006/main" count="374" uniqueCount="199">
  <si>
    <t>Legendă:</t>
  </si>
  <si>
    <t>scor realizat</t>
  </si>
  <si>
    <t>1.1.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</si>
  <si>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</si>
  <si>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</si>
  <si>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</si>
  <si>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</si>
  <si>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</si>
  <si>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</si>
  <si>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</si>
  <si>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</si>
  <si>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</si>
  <si>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</si>
  <si>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</si>
  <si>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</si>
  <si>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</si>
  <si>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</si>
  <si>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</si>
  <si>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</si>
  <si>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</si>
  <si>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</si>
  <si>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</si>
  <si>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</si>
  <si>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</si>
  <si>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 xml:space="preserve"> </t>
  </si>
  <si>
    <t>/</t>
  </si>
  <si>
    <t xml:space="preserve">EXPRESIA GRAFICĂ ŞI PLASTICĂ (FORMAREA PE DOMENIUL DE ARTĂ) </t>
  </si>
  <si>
    <t>1) Realizează o lucrare prezentând o combinaţie dintre realitate şi imaginaţie (maşini cu aripi)</t>
  </si>
  <si>
    <t>2.1. Folosește elemente ale artei în plan  plat (desenatul)</t>
  </si>
  <si>
    <t>1.1.Se exprimă artistic cu  materiale</t>
  </si>
  <si>
    <t>2.2. Realizează lucrări  manuale</t>
  </si>
  <si>
    <t>3.1. Utilizează materiale şi tehnici</t>
  </si>
  <si>
    <t>4.1. ANALIZEAZĂ O LUCRARE</t>
  </si>
  <si>
    <t>ANALIZEAZĂ O LUCRARE</t>
  </si>
  <si>
    <t>Se exprimă artistic cu  materiale</t>
  </si>
  <si>
    <t xml:space="preserve">2.1. </t>
  </si>
  <si>
    <t>Folosește elemente ale artei în plan  plat (desenatul)</t>
  </si>
  <si>
    <t xml:space="preserve">2.2. </t>
  </si>
  <si>
    <t>Realizează lucrări  manuale</t>
  </si>
  <si>
    <t xml:space="preserve">3.1. </t>
  </si>
  <si>
    <t>Utilizează materiale şi tehnici</t>
  </si>
  <si>
    <t xml:space="preserve">4.1. </t>
  </si>
  <si>
    <t>Scor maxim</t>
  </si>
  <si>
    <t>Școala:</t>
  </si>
  <si>
    <t>….</t>
  </si>
  <si>
    <t>Elev:</t>
  </si>
  <si>
    <t>Clasa:</t>
  </si>
  <si>
    <t>Vârsta: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</si>
  <si>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</si>
  <si>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</si>
  <si>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</si>
  <si>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</si>
  <si>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</si>
  <si>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</si>
  <si>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r>
      <t xml:space="preserve">In coloana </t>
    </r>
    <r>
      <rPr>
        <b/>
        <sz val="11"/>
        <color indexed="8"/>
        <rFont val="Times New Roman"/>
        <family val="1"/>
        <charset val="238"/>
      </rPr>
      <t>Obs</t>
    </r>
    <r>
      <rPr>
        <sz val="11"/>
        <color indexed="8"/>
        <rFont val="Times New Roman"/>
        <family val="1"/>
      </rPr>
      <t xml:space="preserve">. se noteaza </t>
    </r>
    <r>
      <rPr>
        <b/>
        <sz val="11"/>
        <color indexed="8"/>
        <rFont val="Times New Roman"/>
        <family val="1"/>
      </rPr>
      <t>*1, *2</t>
    </r>
    <r>
      <rPr>
        <sz val="11"/>
        <color indexed="8"/>
        <rFont val="Times New Roman"/>
        <family val="1"/>
      </rPr>
      <t>, etc.  iar observația cu același indicator va fi notată în careul de la finalul grilei.</t>
    </r>
  </si>
  <si>
    <t>In coloana Obs. se noteaza *1, *2, etc.  iar observația cu același indicator va fi notată în careul de la finalul grilei.</t>
  </si>
  <si>
    <t>1) Se joacă fără un scop anume cu  materiale ca: nisip umed, creioane, vopsele care pot fi folosite cu degetele.</t>
  </si>
  <si>
    <t xml:space="preserve">1) Bate, trage, îndoaie şi împinge un  aluat.
</t>
  </si>
  <si>
    <t xml:space="preserve">2) Îşi face amprenta mâinii în ghips umed.
</t>
  </si>
  <si>
    <t xml:space="preserve">1) Bate, trage, îndoaie şi împinge niște plastilină moale.
</t>
  </si>
  <si>
    <t xml:space="preserve">2) Rulează nefuncţional cu palma un aluat.
</t>
  </si>
  <si>
    <t>1) Rulează nefuncţional cu palma niște plastilină moale.</t>
  </si>
  <si>
    <t xml:space="preserve">1) Manevrează o bucată de plastilină mai tare, ca lutul, în diferite moduri, o rupe, trage, îndoaie şi împinge. </t>
  </si>
  <si>
    <t>2) Realizează un desen din imaginaţie cu materiale, cretă de ceară.</t>
  </si>
  <si>
    <t>1) Aşterne pe hârtie o idee proprie folosind acuarele.</t>
  </si>
  <si>
    <t>2) Se gândeşte dinainte ce vrea să facă şi rămâne la această idee (voi face o casă, uite: o casă).</t>
  </si>
  <si>
    <t>1) Desenează lucruri din propria experienţă ca mijloace de transport, animale, folosind materiale ca vopsea, creioane, cretă de ceară.</t>
  </si>
  <si>
    <t>1) Caută un model pentru a-şi exprima mai bine o idee într-o lucrare (imaginea unui cal).</t>
  </si>
  <si>
    <t>1) Realizează o lucrare prezentând o combinaţie dintre realitate şi imaginaţie (maşini cu aripi).</t>
  </si>
  <si>
    <t>2) Caută materiale de lucru cu care isi poate exprima  ideile imaginare (bețișoare ca ţepele ariciului).</t>
  </si>
  <si>
    <t>1) Descrie efectul utilizării unor  materiale diferite ca: acuarele lichide (ecoline), cerneală, vopsea, cretă neagră.</t>
  </si>
  <si>
    <t xml:space="preserve">2) Alege dinainte materialul cel mai potrivit pentru a-şi exprima ideea. </t>
  </si>
  <si>
    <t>1) Alege culorile în funcţie de un anumit sentiment, îşi explică alegerea  culorii (roşu la bucurie).</t>
  </si>
  <si>
    <t xml:space="preserve">1) Realizează mâzgăleli fără a ridica creionul de pe  foaie. </t>
  </si>
  <si>
    <t xml:space="preserve">1) Recunoaşte culorile roşu, albastru, galben şi  verde. 
</t>
  </si>
  <si>
    <t xml:space="preserve">2) Ia  cea mai apropriata culoare pentru a colora. 
</t>
  </si>
  <si>
    <t xml:space="preserve">1) Numeşte culorile roşu, albastru, galben şi  verde. 
</t>
  </si>
  <si>
    <t xml:space="preserve">2) Realizează linii în formă de spirale pe hârtie care încep să semene cu cercuri.  
</t>
  </si>
  <si>
    <t>2) Realizează linii orizontale şi verticale pe o foaie (realizează cruce).</t>
  </si>
  <si>
    <t>1) Realizează linii pe hârtie care încep să semene cu bastonașe.</t>
  </si>
  <si>
    <t xml:space="preserve">1) Utilizează culorile potrivite când foloseşte un model, de pildă într-o carte de colorat. </t>
  </si>
  <si>
    <t xml:space="preserve">1) Colorează în contur. </t>
  </si>
  <si>
    <t xml:space="preserve">2) Desenează împărţit pe toată foaia. </t>
  </si>
  <si>
    <t>3) Desenează omul cu cap şi cu picioare (un fel de cap care merge, picioarele şi braţele sunt legat de cap).</t>
  </si>
  <si>
    <t>4) Desenează pătrate pentru obiectele pătrate (casă).</t>
  </si>
  <si>
    <t>1) Ştie numele culorilor portocaliu, maro, gri, negru, alb, roz, mov.</t>
  </si>
  <si>
    <t>2) Utilizează culorile legate de obiecte (culori potrivite realității).</t>
  </si>
  <si>
    <t xml:space="preserve">3) Colorează uniform o imagine. </t>
  </si>
  <si>
    <t>4) Utilizează bine spaţiul foii.</t>
  </si>
  <si>
    <t xml:space="preserve">5) Aduce simetrie în desenul lui (în ambele colţuri). </t>
  </si>
  <si>
    <t>6) Diferențiază detalii mari la desene cu oameni sau alte figurine (bust, mâini şi picioare).</t>
  </si>
  <si>
    <t>1) Ştie în mod conştient să deseneze lucruri sus sau jos pe o foaie (soarele sus, iarbă jos).</t>
  </si>
  <si>
    <t xml:space="preserve">2) Desenează figurine cu detalii mici (sprâncene, mere în copac). </t>
  </si>
  <si>
    <t>3) Desenează bărbaţii mai pătraţi, dreptunghiulari şi lungi şi femeile rotunde şi mai scunde.</t>
  </si>
  <si>
    <t>1) Combină două culori primare pentru a ajunge la o culoare secundară gândită dinainte, după un model.</t>
  </si>
  <si>
    <t>2) Ştie că există diferite nuanţe de culori şi le utilizează (verde închis, albastru deschis).</t>
  </si>
  <si>
    <t>1) Combină două culori primare pentru a ajunge la o culoare secundară gândită dinainte, fără model.</t>
  </si>
  <si>
    <t>2) Face culori mai deschise sau mai închise cu diverse materiale (apasă mai uşor sau mai tare, pune mai multă sau mai puţină apă la acuarele).</t>
  </si>
  <si>
    <t>3) Desenează corect o faţă din profil  (un ochi, jumătate de gură).</t>
  </si>
  <si>
    <t xml:space="preserve">4) Desenează un personaj de desen animat simplu.  </t>
  </si>
  <si>
    <t xml:space="preserve">1) Realizează o cutiuţă dintr-o foaie pe baza a 16 pătrăţele. </t>
  </si>
  <si>
    <t>3) Realizează o amprentă cu o formă făcută din linoleum.</t>
  </si>
  <si>
    <t>1) Taie o formă din linoleum pentru a face o amprentă.</t>
  </si>
  <si>
    <t xml:space="preserve">2) Leagă bine cu sfoară/aţe părţi din lemn (beţe) sau sticle goale. </t>
  </si>
  <si>
    <t xml:space="preserve">1) Frământă nisipul umed în forme (face un munte iar apoi îl aplatizează).
</t>
  </si>
  <si>
    <t xml:space="preserve">1) Lipeşte pe o foaie hârtii mici şi alte  resturi de materiale. 
</t>
  </si>
  <si>
    <t>1) Realizează cu aluat diferite forme ca mingi mare şi mici, turte groase şi subţiri, rulade.</t>
  </si>
  <si>
    <t>1) Realizează cu plastilină moale diferite forme  (mingi mari şi mici, turte groase şi subţiri, rulade).</t>
  </si>
  <si>
    <t>2) Frământă nefuncţional o plastilină mai tare, cum ar fi lutul (gri).</t>
  </si>
  <si>
    <t xml:space="preserve">3) Realizează o lucrare cu sulul de carton de la hârtia igienică şi lipici. </t>
  </si>
  <si>
    <t>1) Realizează cu o plastilină mai tare, lutul (gri) diferite forme  (mingi mari şi mici, turte groase şi subţiri, rulade).</t>
  </si>
  <si>
    <t xml:space="preserve">2) Realizează o construcţie cu cutiile de la chibrituri sau plute şi lipici.  </t>
  </si>
  <si>
    <t xml:space="preserve">1) Realizează o cană prin împingerea degetului mare într-o biluţă de plastilină apărând astfel o găurică.  </t>
  </si>
  <si>
    <t>2) Compune o formă din resturi de materiale, plute, cutii şi lipici după un exemplu (mijloc de transport).</t>
  </si>
  <si>
    <t xml:space="preserve">3) Aduce simetrie într-o construcţie. </t>
  </si>
  <si>
    <t>1) Cunoaşte formele corecte la obiecte şi le realizează global din plastilină  (capul este rotund, picioarele sunt lungi).</t>
  </si>
  <si>
    <t>2) Realizează o construcţie cu paie sau beţe şi lipici (colibă).</t>
  </si>
  <si>
    <t>1) Modelează pătrate şi cuburi din plastilină.</t>
  </si>
  <si>
    <t>2) Realizează lucrări la care el singur alege şi combină materiale (pluta din cartoanele de la hârtie igienică şi beţe).</t>
  </si>
  <si>
    <t>1) Modelează din plastilină caracteristicile specifice formei oamenilor şi animalelor (elefant cu trompă şi codiţă).</t>
  </si>
  <si>
    <t>2) Realizează colaje prin lipitul hârtiilor (imagini) parţial una peste cealaltă şi prin prelucratul tridimensional al hârtiei (a îndoi hârtia, a o împacheta, a face fundiţe).</t>
  </si>
  <si>
    <t xml:space="preserve">1) Fixează detalii funcţionale la lucrările din plastilină (toarta la o căniţă). </t>
  </si>
  <si>
    <t>2) Construieşte o căniţă cu inele din plastilină (compunerea formelor rotunde).</t>
  </si>
  <si>
    <t>1) Pipăie diferite materiale ca pensoane, lipici, apă şi nisip.</t>
  </si>
  <si>
    <t xml:space="preserve">1) Lipeşte hârtiuţe unde este pus lipiciul.
</t>
  </si>
  <si>
    <t xml:space="preserve">2) Utilizează nefuncţional elemente de lucru manual des folosite, pensoane şi ac pentru hârtie  (realizează linii la întâmplare cu un penson, face găuri în hârtie).
</t>
  </si>
  <si>
    <t>3) Stampilează pe o foaie cu un deget înmuiat în vopsea.</t>
  </si>
  <si>
    <t xml:space="preserve">4) Realizează pete cu cerneală sau vopsea pe o stofă. </t>
  </si>
  <si>
    <t xml:space="preserve">1) Pune lipici cu un penson mic, destinat special pentru aceasta, pe o foaie care este lipită de masă.  
</t>
  </si>
  <si>
    <t xml:space="preserve">2) Utilizează creioane, creioane colorate, crete din ceară.
</t>
  </si>
  <si>
    <t>3) Împunge cu acul lângă o linie desenată (în hârtie sau carton).</t>
  </si>
  <si>
    <t>4) Stampilează cu degetul pe stofă.</t>
  </si>
  <si>
    <t>5) Stampilează cu un burete / un cartof lăsând o formă pe hârtie.</t>
  </si>
  <si>
    <t xml:space="preserve">1) Pune lipici cu un penson mic destinat special pentru aceasta pe o foaie pe care o ţine el însuşi. </t>
  </si>
  <si>
    <t>2) Împunge cu acul o linie desenată (pe hârtie sau carton).</t>
  </si>
  <si>
    <t>3) Decupează dezordonat cu foarfecele pe hârtie.</t>
  </si>
  <si>
    <t>4) Stampilează cu un burete/un cartof o formă pe stofă.</t>
  </si>
  <si>
    <t>5) Stampilează cu o plută pe hârtie.</t>
  </si>
  <si>
    <t xml:space="preserve">1) Pune lipici pe hârtie în partea corectă. </t>
  </si>
  <si>
    <t xml:space="preserve">2) Împunge cu acul pe o linie curbă. </t>
  </si>
  <si>
    <t xml:space="preserve">3) Decupează cu foarfecă o parte din hârtie.  </t>
  </si>
  <si>
    <t xml:space="preserve">4) Taie aţe. </t>
  </si>
  <si>
    <t xml:space="preserve">5) Stampilează cu plute pe stofă.
"împrăştie" vopsea (cu periuţe de dinţi sau strecurătoare)
</t>
  </si>
  <si>
    <t>6) "Împrăştie" vopsea (cu periuţe de dinţi sau strecurătoare).</t>
  </si>
  <si>
    <t xml:space="preserve">1) Lipeşte părţi mici de lână / aţe pe care a pus lipici.  </t>
  </si>
  <si>
    <t xml:space="preserve">2) Împunge cu acul după forma unei figuri şi astfel decupează conţinutul. </t>
  </si>
  <si>
    <t xml:space="preserve">3) Decupează cu  foarfecele urmărind o linie dreaptă. </t>
  </si>
  <si>
    <t xml:space="preserve">4) Îndoaie o foaie pătrată într-o cruce dreaptă  (patru pătrate). </t>
  </si>
  <si>
    <t>5) Stampilează cu biluţe din hârtie sau stofă care sunt puse în vopsea.</t>
  </si>
  <si>
    <t>6) Modelează figuri cu forme din plastilină utilizând şi beţe.</t>
  </si>
  <si>
    <t xml:space="preserve">7) Capsează hârtii cu capsatorul. </t>
  </si>
  <si>
    <t>1) Decupează cu foarfecele figuri simple  (pătrat, cerc).</t>
  </si>
  <si>
    <t xml:space="preserve">2) Îndoaie o foaie pătrată într-o cruce "strâmbă" (patru triunghiuri). </t>
  </si>
  <si>
    <t>3) Stampilează cu diferite  materiale (din natură) pe care pune vopsea (scoici, părţi din lemn, pietre).</t>
  </si>
  <si>
    <t xml:space="preserve">4) Face o stampilă proprie dintr-un burete/cartof ndoaie o foaie pătrată într-o cruce dreaptă  (patru pătrate). </t>
  </si>
  <si>
    <t xml:space="preserve">1) Îndoaie o foaie pătrată de 4 ori ( 8 pătrate). </t>
  </si>
  <si>
    <t xml:space="preserve">2) Pune vopsea peste un şablon pentru a face o formă pe o foaie.  </t>
  </si>
  <si>
    <t>3) Utilizează unelte pentru lucrul cu plastilină  (beţe,  cuţitaş) pentru a face figurine (cu beţele face găuri în plastilină obţinând ochi).</t>
  </si>
  <si>
    <t>1) Decupează cu o foarfecă figuri dificile/ imagini (din revistă).</t>
  </si>
  <si>
    <t xml:space="preserve">2) Pune vopsea peste un şablon pentru a face o formă pe stofă. </t>
  </si>
  <si>
    <t>3) Realizează o lucrare prezentând o combinaţie dintre realitate şi imaginaţie (maşini cu aripi).</t>
  </si>
  <si>
    <t xml:space="preserve">4) Îndoaie o foaie pătrată de 8 ori (16 pătrate). </t>
  </si>
  <si>
    <t>1) Îndoaie ceva după un model din hârtie.</t>
  </si>
  <si>
    <t xml:space="preserve">2) Utilizează pioneze speciale cu două braţe pentru a pune  împreună două cartoane, având astfel libertate de mişcare. </t>
  </si>
  <si>
    <t>2) Aplică culori de contrast pentru a accentua aspectele din desen.</t>
  </si>
  <si>
    <t xml:space="preserve">3) Utilizează diferite obiecte în desenul lui în afara de mediul său (planete, munţi sau mare). </t>
  </si>
  <si>
    <t xml:space="preserve">1) Combină trei culori pentru a ajunge la o altă culoare, gândită dinainte.
 fără exemplu (roşu, albastru şi alb = mov deschis)
</t>
  </si>
  <si>
    <t xml:space="preserve">2) Indică adâncimea într-un desen prin a desena obiecte mai mici şi mai sus pe foaie când ele se află mai în spate. </t>
  </si>
  <si>
    <t xml:space="preserve">3) Indică poziţiile spaţiale în desenul lui (casa mai în spate). </t>
  </si>
  <si>
    <t>4) Desenează obiectul dintr-o perspectivă (toarta cănii care nu se observă din poziţia lui  nu este desenată).</t>
  </si>
  <si>
    <t>1) Recunoaşte lucruri în mâzgălelile / formele pe care le-a desenat / făcut, dar le denumeşte diferit dacă i se cere (întâi un copac, apoi o maşină).</t>
  </si>
  <si>
    <t xml:space="preserve">2) Indică ce lucru manual îi place să facă. </t>
  </si>
  <si>
    <t xml:space="preserve">1) Menține prima semnificaţie a desenului / lucrării sale când i se cere să  denumească  (un copac rămâne un copac). </t>
  </si>
  <si>
    <t>2) Enumeră cu ce materiale a făcut propria lucrare  (carton şi lipici sau un penson cu vopsea).</t>
  </si>
  <si>
    <t>3) Enumeră ce a folosit pentru un desen  (creion, cariocă, cretă de ceară, cretă simplă).</t>
  </si>
  <si>
    <t xml:space="preserve">1) Enumeră pentru altcineva ceea ce a făcut fără să fie întrebat acest lucru. </t>
  </si>
  <si>
    <t xml:space="preserve">2) Indică cu ce materiale îi place să lucreze cel mai mult. </t>
  </si>
  <si>
    <t xml:space="preserve">3) Enumeră pentru altcineva ceea ce a făcut fără să fie întrebat acest lucru. </t>
  </si>
  <si>
    <t xml:space="preserve">1) Arată că îi place mai mult sau mai puţin lucrarea celuilalt când îl este cerută părerea.  </t>
  </si>
  <si>
    <t xml:space="preserve">2) Descrie cum este făcută o lucrare manuală (îndoirea hârtiei, utilizarea plastilinei, lipit, decupat).  </t>
  </si>
  <si>
    <t>3) Descrie cum este făcut un desen ( cu stampile, colorat).</t>
  </si>
  <si>
    <t xml:space="preserve">1) Îşi arată părerea despre lucrarea celuilalt fără să i se fi cerut. </t>
  </si>
  <si>
    <t>2) Spune în câțiva paşi cum şi-a realizat lucrarea (plastilina trebuia mai întâi uscată, apoi puteam să o vopsesc).</t>
  </si>
  <si>
    <t xml:space="preserve">3) Este mândru de lucrarea pe care a făcut-o. </t>
  </si>
  <si>
    <t>1) Reacţionează la critica pe care o primeşte lucrarea lui.</t>
  </si>
  <si>
    <t xml:space="preserve">2) Se uită şi vorbeşte despre asemănările şi diferenţele dintre propriile lucrări şi ale altora.  </t>
  </si>
  <si>
    <t xml:space="preserve">1) Alege lucrări (potrivite) pentru o expoziţie. </t>
  </si>
  <si>
    <t>2) Vorbeşte despre lucrările în care îşi expune obiecte sau activităţi familiare (case, animale, oameni, copaci, mijloace de transport).</t>
  </si>
  <si>
    <t>3) Se uită la lucrările expuse in parc, statui spre exemplu.</t>
  </si>
  <si>
    <t>4) Descrie din ce este compusă o lucrare de artă sau una tehnică.</t>
  </si>
  <si>
    <t xml:space="preserve">1) Îşi decorează propriile lucrări într-o expoziţie .
 fără exemplu (roşu, albastru şi alb = mov deschis)
</t>
  </si>
  <si>
    <t>2) Îşi exprimă părerea în timpul unei vizite la un muzeu de artă, în faţa unei statui sau sculpturi.</t>
  </si>
  <si>
    <t xml:space="preserve">3) Se uită şi vorbeşte despre relaţiile dintre propria lucrare şi a altor artiștilor. </t>
  </si>
  <si>
    <t>4) Descrie semnificaţia lucrării de artă.</t>
  </si>
  <si>
    <t>1. Exprimă ideile, experienţele şi sentimentele într-o lucrare de artă.</t>
  </si>
  <si>
    <t>2. Folosește elemente legate de artă (culoarea, forma, spaţiul, textura şi compoziţia) în lucrare.</t>
  </si>
  <si>
    <t>3. Experimentează și aplică posibilităţilor grafice şi plastice ale materialelor şi ale tehnicilor în propria lucrare. Utilizează uneltele necesare (eventual adaptate) într-o manieră sigură.</t>
  </si>
  <si>
    <t>4. Analizează propriile lucrări şi ale altora. (colegi, artişti, designeri, inventatori).</t>
  </si>
  <si>
    <t xml:space="preserve">2) Egalizează frumos materialul după ce a făcut o greşeală într-o lucrare unde a folosit plastilină.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</si>
</sst>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2" fillId="0" borderId="7" xfId="0" applyFont="1" applyBorder="1" applyAlignment="1"/>
    <xf numFmtId="0" fontId="2" fillId="0" borderId="7" xfId="0" applyFont="1" applyBorder="1" applyAlignment="1">
      <alignment vertical="top"/>
    </xf>
    <xf numFmtId="0" fontId="9" fillId="0" borderId="0" xfId="0" applyFont="1" applyBorder="1"/>
    <xf numFmtId="1" fontId="1" fillId="0" borderId="2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0" fontId="1" fillId="0" borderId="3" xfId="0" applyFont="1" applyBorder="1"/>
    <xf numFmtId="1" fontId="1" fillId="0" borderId="41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58" xfId="0" applyFont="1" applyBorder="1"/>
    <xf numFmtId="1" fontId="1" fillId="0" borderId="32" xfId="0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7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2" borderId="4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2" fillId="2" borderId="30" xfId="0" applyFont="1" applyFill="1" applyBorder="1" applyAlignment="1"/>
    <xf numFmtId="0" fontId="1" fillId="2" borderId="54" xfId="0" applyFont="1" applyFill="1" applyBorder="1" applyAlignment="1">
      <alignment horizontal="left" vertical="center"/>
    </xf>
    <xf numFmtId="1" fontId="1" fillId="2" borderId="46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9" fillId="2" borderId="54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left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9" fillId="2" borderId="53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9" fillId="2" borderId="31" xfId="0" applyFont="1" applyFill="1" applyBorder="1" applyAlignment="1">
      <alignment textRotation="255"/>
    </xf>
    <xf numFmtId="0" fontId="9" fillId="2" borderId="48" xfId="0" applyFont="1" applyFill="1" applyBorder="1" applyAlignment="1"/>
    <xf numFmtId="0" fontId="9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9" fillId="2" borderId="48" xfId="0" applyFont="1" applyFill="1" applyBorder="1" applyAlignment="1">
      <alignment textRotation="255"/>
    </xf>
    <xf numFmtId="0" fontId="9" fillId="2" borderId="54" xfId="0" applyFont="1" applyFill="1" applyBorder="1" applyAlignment="1">
      <alignment horizontal="left" vertical="center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54" xfId="0" applyNumberFormat="1" applyFont="1" applyFill="1" applyBorder="1" applyAlignment="1">
      <alignment horizontal="center"/>
    </xf>
    <xf numFmtId="0" fontId="9" fillId="2" borderId="56" xfId="0" applyFont="1" applyFill="1" applyBorder="1" applyAlignment="1">
      <alignment horizontal="left" vertical="center"/>
    </xf>
    <xf numFmtId="1" fontId="9" fillId="2" borderId="25" xfId="0" applyNumberFormat="1" applyFont="1" applyFill="1" applyBorder="1" applyAlignment="1">
      <alignment horizontal="center" vertical="center"/>
    </xf>
    <xf numFmtId="1" fontId="9" fillId="2" borderId="50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/>
    </xf>
    <xf numFmtId="0" fontId="9" fillId="2" borderId="30" xfId="0" applyFont="1" applyFill="1" applyBorder="1" applyAlignment="1">
      <alignment horizontal="left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2" borderId="30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" fontId="4" fillId="0" borderId="0" xfId="0" applyNumberFormat="1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164" fontId="1" fillId="3" borderId="54" xfId="0" applyNumberFormat="1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>
      <alignment horizontal="center" vertical="center"/>
    </xf>
    <xf numFmtId="164" fontId="1" fillId="3" borderId="53" xfId="0" applyNumberFormat="1" applyFont="1" applyFill="1" applyBorder="1" applyAlignment="1" applyProtection="1">
      <alignment horizontal="center" vertical="center"/>
      <protection locked="0"/>
    </xf>
    <xf numFmtId="16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9" fillId="0" borderId="0" xfId="0" applyFont="1"/>
    <xf numFmtId="0" fontId="1" fillId="2" borderId="4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1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Protection="1"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43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0" borderId="56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Protection="1"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Protection="1"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4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48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textRotation="90" wrapText="1"/>
    </xf>
    <xf numFmtId="0" fontId="17" fillId="2" borderId="13" xfId="0" applyFont="1" applyFill="1" applyBorder="1" applyAlignment="1">
      <alignment horizontal="center" vertical="center" textRotation="90" wrapText="1"/>
    </xf>
    <xf numFmtId="0" fontId="9" fillId="2" borderId="31" xfId="0" applyFont="1" applyFill="1" applyBorder="1" applyAlignment="1">
      <alignment horizontal="center" vertical="center" textRotation="90" wrapText="1"/>
    </xf>
    <xf numFmtId="14" fontId="18" fillId="2" borderId="54" xfId="0" applyNumberFormat="1" applyFont="1" applyFill="1" applyBorder="1" applyAlignment="1">
      <alignment horizontal="center" vertical="center"/>
    </xf>
    <xf numFmtId="14" fontId="18" fillId="2" borderId="5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2" borderId="63" xfId="0" applyNumberFormat="1" applyFont="1" applyFill="1" applyBorder="1" applyAlignment="1">
      <alignment horizontal="center" vertical="center"/>
    </xf>
    <xf numFmtId="1" fontId="1" fillId="2" borderId="66" xfId="0" applyNumberFormat="1" applyFont="1" applyFill="1" applyBorder="1" applyAlignment="1">
      <alignment horizontal="center" vertical="center"/>
    </xf>
    <xf numFmtId="1" fontId="1" fillId="2" borderId="6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42" xfId="0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65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64" xfId="0" applyFont="1" applyBorder="1" applyAlignment="1">
      <alignment horizontal="left" vertical="top"/>
    </xf>
    <xf numFmtId="0" fontId="12" fillId="0" borderId="41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32" xfId="0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60" xfId="0" applyFont="1" applyBorder="1" applyAlignment="1">
      <alignment horizontal="left" vertical="top"/>
    </xf>
    <xf numFmtId="0" fontId="12" fillId="0" borderId="67" xfId="0" applyFont="1" applyBorder="1" applyAlignment="1">
      <alignment horizontal="left" vertical="top" wrapText="1"/>
    </xf>
    <xf numFmtId="0" fontId="12" fillId="0" borderId="66" xfId="0" applyFont="1" applyBorder="1" applyAlignment="1">
      <alignment horizontal="left" vertical="top" wrapText="1"/>
    </xf>
    <xf numFmtId="0" fontId="12" fillId="0" borderId="68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40" xfId="0" applyFont="1" applyBorder="1" applyAlignment="1">
      <alignment horizontal="left" vertical="top"/>
    </xf>
    <xf numFmtId="0" fontId="12" fillId="0" borderId="46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44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5" borderId="26" xfId="0" quotePrefix="1" applyFont="1" applyFill="1" applyBorder="1" applyAlignment="1">
      <alignment horizontal="left" vertical="center"/>
    </xf>
    <xf numFmtId="0" fontId="5" fillId="5" borderId="17" xfId="0" quotePrefix="1" applyFont="1" applyFill="1" applyBorder="1" applyAlignment="1">
      <alignment horizontal="left" vertical="center"/>
    </xf>
    <xf numFmtId="0" fontId="5" fillId="5" borderId="18" xfId="0" quotePrefix="1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top" wrapText="1"/>
    </xf>
    <xf numFmtId="0" fontId="4" fillId="6" borderId="22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1" fillId="2" borderId="59" xfId="0" applyFont="1" applyFill="1" applyBorder="1" applyAlignment="1">
      <alignment horizontal="right" wrapText="1"/>
    </xf>
    <xf numFmtId="0" fontId="1" fillId="2" borderId="58" xfId="0" applyFont="1" applyFill="1" applyBorder="1" applyAlignment="1">
      <alignment horizontal="right" wrapText="1"/>
    </xf>
    <xf numFmtId="0" fontId="1" fillId="2" borderId="59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16" fontId="11" fillId="0" borderId="12" xfId="0" applyNumberFormat="1" applyFont="1" applyBorder="1" applyAlignment="1">
      <alignment horizontal="center" vertical="center"/>
    </xf>
    <xf numFmtId="16" fontId="11" fillId="0" borderId="21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6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64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71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71" xfId="0" applyFont="1" applyBorder="1" applyAlignment="1">
      <alignment horizontal="left" vertical="top"/>
    </xf>
    <xf numFmtId="0" fontId="5" fillId="0" borderId="31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 vertical="top"/>
    </xf>
    <xf numFmtId="0" fontId="12" fillId="0" borderId="69" xfId="0" applyFont="1" applyBorder="1" applyAlignment="1">
      <alignment horizontal="left" vertical="top"/>
    </xf>
    <xf numFmtId="0" fontId="12" fillId="0" borderId="61" xfId="0" applyFont="1" applyBorder="1" applyAlignment="1">
      <alignment horizontal="left" vertical="top"/>
    </xf>
    <xf numFmtId="0" fontId="12" fillId="0" borderId="70" xfId="0" applyFont="1" applyBorder="1" applyAlignment="1">
      <alignment horizontal="left" vertical="top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61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74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" fillId="0" borderId="72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top"/>
    </xf>
    <xf numFmtId="0" fontId="12" fillId="0" borderId="77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2" borderId="59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7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.1.UTILI.MATERIALE%20&#536;I%20TEHNIC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XPRIMARE ARTISTICĂ"/>
      <sheetName val="2.1.FOLOSEȘTE ELEM ALE ARTEI 2D"/>
      <sheetName val="2.2.REALIZEAZĂ LUCRĂRI MANUALE"/>
      <sheetName val="3.1.UTILI. MATERIALE ȘI TEHNICI"/>
      <sheetName val="4.1.ANALIZEAZĂ O LUCRARE"/>
      <sheetName val="EXPRESIE GRAFICĂ ȘI PLASTICĂ"/>
      <sheetName val=""/>
      <sheetName val="3.1.UTILI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3.1. </v>
          </cell>
          <cell r="B6" t="str">
            <v>Utilizează materiale şi tehnici</v>
          </cell>
        </row>
        <row r="7">
          <cell r="A7" t="str">
            <v>Data evaluării</v>
          </cell>
          <cell r="C7" t="str">
            <v xml:space="preserve">nivel 1 </v>
          </cell>
          <cell r="D7" t="str">
            <v xml:space="preserve">nivel 2 </v>
          </cell>
          <cell r="E7" t="str">
            <v xml:space="preserve">nivel 3 </v>
          </cell>
          <cell r="F7" t="str">
            <v xml:space="preserve">nivel 4 </v>
          </cell>
          <cell r="G7" t="str">
            <v xml:space="preserve">nivel 5 </v>
          </cell>
          <cell r="H7" t="str">
            <v xml:space="preserve">nivel 6 </v>
          </cell>
          <cell r="I7" t="str">
            <v xml:space="preserve">nivel 7 </v>
          </cell>
          <cell r="J7" t="str">
            <v xml:space="preserve">nivel 8 </v>
          </cell>
          <cell r="K7" t="str">
            <v xml:space="preserve">nivel 9 </v>
          </cell>
          <cell r="L7" t="str">
            <v xml:space="preserve">nivel 10 </v>
          </cell>
          <cell r="M7" t="str">
            <v xml:space="preserve">nivel 11 </v>
          </cell>
          <cell r="N7" t="str">
            <v>nivel 12</v>
          </cell>
          <cell r="O7" t="str">
            <v>scor realizat</v>
          </cell>
        </row>
        <row r="8">
          <cell r="A8" t="str">
            <v>Evaluare inițială</v>
          </cell>
          <cell r="B8" t="str">
            <v/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Evaluare finală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Scor maxim</v>
          </cell>
          <cell r="C10">
            <v>1</v>
          </cell>
          <cell r="D10">
            <v>4</v>
          </cell>
          <cell r="E10">
            <v>5</v>
          </cell>
          <cell r="F10">
            <v>3</v>
          </cell>
          <cell r="G10">
            <v>2</v>
          </cell>
          <cell r="H10">
            <v>6</v>
          </cell>
          <cell r="I10">
            <v>3</v>
          </cell>
          <cell r="J10">
            <v>4</v>
          </cell>
          <cell r="K10">
            <v>2</v>
          </cell>
          <cell r="L10">
            <v>1</v>
          </cell>
          <cell r="M10">
            <v>1</v>
          </cell>
          <cell r="N10">
            <v>1</v>
          </cell>
          <cell r="O10">
            <v>33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zoomScaleNormal="100" workbookViewId="0">
      <selection activeCell="Q6" sqref="Q6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71" t="s">
        <v>43</v>
      </c>
      <c r="B1" s="134" t="s">
        <v>44</v>
      </c>
      <c r="C1" s="134"/>
      <c r="D1" s="135"/>
      <c r="E1" s="1"/>
      <c r="F1" s="206" t="s">
        <v>26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1:17" x14ac:dyDescent="0.3">
      <c r="A2" s="74" t="s">
        <v>45</v>
      </c>
      <c r="B2" s="136" t="s">
        <v>44</v>
      </c>
      <c r="C2" s="136"/>
      <c r="D2" s="137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x14ac:dyDescent="0.3">
      <c r="A3" s="74" t="s">
        <v>46</v>
      </c>
      <c r="B3" s="136" t="s">
        <v>44</v>
      </c>
      <c r="C3" s="136"/>
      <c r="D3" s="137"/>
      <c r="F3" s="207" t="s">
        <v>194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7" ht="14.5" thickBot="1" x14ac:dyDescent="0.35">
      <c r="A4" s="77" t="s">
        <v>47</v>
      </c>
      <c r="B4" s="141" t="s">
        <v>44</v>
      </c>
      <c r="C4" s="138"/>
      <c r="D4" s="139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x14ac:dyDescent="0.3">
      <c r="A5" s="3"/>
      <c r="B5" s="3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7" ht="14.5" thickBot="1" x14ac:dyDescent="0.35">
      <c r="A6" s="17" t="s">
        <v>2</v>
      </c>
      <c r="B6" s="42" t="s">
        <v>34</v>
      </c>
    </row>
    <row r="7" spans="1:17" s="9" customFormat="1" ht="14.5" thickBot="1" x14ac:dyDescent="0.35">
      <c r="A7" s="217" t="s">
        <v>5</v>
      </c>
      <c r="B7" s="218"/>
      <c r="C7" s="54" t="s">
        <v>6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55" t="s">
        <v>15</v>
      </c>
      <c r="M7" s="55" t="s">
        <v>16</v>
      </c>
      <c r="N7" s="56" t="s">
        <v>17</v>
      </c>
      <c r="O7" s="57" t="s">
        <v>1</v>
      </c>
      <c r="Q7" s="10"/>
    </row>
    <row r="8" spans="1:17" x14ac:dyDescent="0.3">
      <c r="A8" s="100" t="s">
        <v>3</v>
      </c>
      <c r="B8" s="101" t="s">
        <v>24</v>
      </c>
      <c r="C8" s="59">
        <f>SUM(M18)</f>
        <v>0</v>
      </c>
      <c r="D8" s="60">
        <f>SUM(M19:M20)</f>
        <v>0</v>
      </c>
      <c r="E8" s="60">
        <f>SUM(M21:M22)</f>
        <v>0</v>
      </c>
      <c r="F8" s="60">
        <f>SUM(M23)</f>
        <v>0</v>
      </c>
      <c r="G8" s="60">
        <f>SUM(M24:M25)</f>
        <v>0</v>
      </c>
      <c r="H8" s="60">
        <f>SUM(M26:M27)</f>
        <v>0</v>
      </c>
      <c r="I8" s="60">
        <f>SUM(M28)</f>
        <v>0</v>
      </c>
      <c r="J8" s="60">
        <f>SUM(M29)</f>
        <v>0</v>
      </c>
      <c r="K8" s="60">
        <f>SUM(M30:M31)</f>
        <v>0</v>
      </c>
      <c r="L8" s="60">
        <f>SUM(M32:M33)</f>
        <v>0</v>
      </c>
      <c r="M8" s="60">
        <f>SUM(M34)</f>
        <v>0</v>
      </c>
      <c r="N8" s="61">
        <v>0</v>
      </c>
      <c r="O8" s="62">
        <f>SUM(C8:N8)</f>
        <v>0</v>
      </c>
    </row>
    <row r="9" spans="1:17" ht="14.5" thickBot="1" x14ac:dyDescent="0.35">
      <c r="A9" s="102" t="s">
        <v>4</v>
      </c>
      <c r="B9" s="103"/>
      <c r="C9" s="64">
        <f>SUM(N18)</f>
        <v>0</v>
      </c>
      <c r="D9" s="65">
        <f>SUM(N19:N20)</f>
        <v>0</v>
      </c>
      <c r="E9" s="65">
        <f>SUM(N21:N22)</f>
        <v>0</v>
      </c>
      <c r="F9" s="65">
        <f>SUM(N23)</f>
        <v>0</v>
      </c>
      <c r="G9" s="65">
        <f>SUM(N24:N25)</f>
        <v>0</v>
      </c>
      <c r="H9" s="65">
        <f>SUM(N26:N27)</f>
        <v>0</v>
      </c>
      <c r="I9" s="65">
        <f>SUM(N28)</f>
        <v>0</v>
      </c>
      <c r="J9" s="65">
        <f>SUM(N29)</f>
        <v>0</v>
      </c>
      <c r="K9" s="65">
        <f>SUM(N30:N31)</f>
        <v>0</v>
      </c>
      <c r="L9" s="65">
        <f>SUM(N32:N33)</f>
        <v>0</v>
      </c>
      <c r="M9" s="65">
        <f>SUM(N34)</f>
        <v>0</v>
      </c>
      <c r="N9" s="66">
        <v>0</v>
      </c>
      <c r="O9" s="67">
        <f>SUM(C9:N9)</f>
        <v>0</v>
      </c>
    </row>
    <row r="10" spans="1:17" ht="14.5" thickBot="1" x14ac:dyDescent="0.35">
      <c r="A10" s="219" t="s">
        <v>42</v>
      </c>
      <c r="B10" s="220"/>
      <c r="C10" s="68">
        <f>COUNTA(C18)</f>
        <v>1</v>
      </c>
      <c r="D10" s="68">
        <f>COUNTA(C19:L20)</f>
        <v>2</v>
      </c>
      <c r="E10" s="68">
        <f>COUNTA(C21:L22)</f>
        <v>2</v>
      </c>
      <c r="F10" s="68">
        <f>COUNTA(C23:L23)</f>
        <v>1</v>
      </c>
      <c r="G10" s="68">
        <f>COUNTA(C24:L25)</f>
        <v>2</v>
      </c>
      <c r="H10" s="68">
        <f>COUNTA(C26:L27)</f>
        <v>2</v>
      </c>
      <c r="I10" s="68">
        <f>COUNTA(C28:L28)</f>
        <v>1</v>
      </c>
      <c r="J10" s="68">
        <f>COUNTA(C29:L29)</f>
        <v>1</v>
      </c>
      <c r="K10" s="68">
        <f>COUNTA(C30:L31)</f>
        <v>2</v>
      </c>
      <c r="L10" s="68">
        <f>COUNTA(C32:L33)</f>
        <v>2</v>
      </c>
      <c r="M10" s="68">
        <f>COUNTA(C34:L34)</f>
        <v>1</v>
      </c>
      <c r="N10" s="69">
        <v>0</v>
      </c>
      <c r="O10" s="70">
        <f>SUM(C10:N10)</f>
        <v>17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1" t="s">
        <v>0</v>
      </c>
      <c r="B12" s="223" t="s">
        <v>54</v>
      </c>
      <c r="C12" s="224"/>
      <c r="D12" s="224"/>
      <c r="E12" s="224"/>
      <c r="F12" s="224"/>
      <c r="G12" s="225"/>
      <c r="H12" s="104"/>
      <c r="I12" s="199" t="s">
        <v>19</v>
      </c>
      <c r="J12" s="200"/>
      <c r="K12" s="208" t="s">
        <v>48</v>
      </c>
      <c r="L12" s="208"/>
      <c r="M12" s="208"/>
      <c r="N12" s="208"/>
      <c r="O12" s="209"/>
    </row>
    <row r="13" spans="1:17" ht="15" customHeight="1" thickBot="1" x14ac:dyDescent="0.35">
      <c r="A13" s="222"/>
      <c r="B13" s="226"/>
      <c r="C13" s="227"/>
      <c r="D13" s="227"/>
      <c r="E13" s="227"/>
      <c r="F13" s="227"/>
      <c r="G13" s="228"/>
      <c r="H13" s="105"/>
      <c r="I13" s="201"/>
      <c r="J13" s="202"/>
      <c r="K13" s="210" t="s">
        <v>49</v>
      </c>
      <c r="L13" s="211"/>
      <c r="M13" s="211"/>
      <c r="N13" s="211"/>
      <c r="O13" s="212"/>
    </row>
    <row r="14" spans="1:17" ht="27.75" customHeight="1" thickBot="1" x14ac:dyDescent="0.35">
      <c r="A14" s="106"/>
      <c r="B14" s="107"/>
      <c r="C14" s="106"/>
      <c r="D14" s="106"/>
      <c r="E14" s="106"/>
      <c r="F14" s="106"/>
      <c r="G14" s="106"/>
      <c r="H14" s="107"/>
      <c r="I14" s="203"/>
      <c r="J14" s="204"/>
      <c r="K14" s="213" t="s">
        <v>50</v>
      </c>
      <c r="L14" s="214"/>
      <c r="M14" s="214"/>
      <c r="N14" s="214"/>
      <c r="O14" s="215"/>
    </row>
    <row r="15" spans="1:17" x14ac:dyDescent="0.3">
      <c r="A15" s="107"/>
      <c r="B15" s="107"/>
      <c r="C15" s="107"/>
      <c r="D15" s="107"/>
      <c r="E15" s="107"/>
      <c r="F15" s="107"/>
      <c r="G15" s="107"/>
      <c r="H15" s="107"/>
      <c r="I15" s="140"/>
      <c r="J15" s="140"/>
      <c r="K15" s="216"/>
      <c r="L15" s="216"/>
      <c r="M15" s="216"/>
      <c r="N15" s="216"/>
      <c r="O15" s="21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1" t="s">
        <v>20</v>
      </c>
      <c r="B17" s="22" t="s">
        <v>21</v>
      </c>
      <c r="C17" s="229" t="s">
        <v>22</v>
      </c>
      <c r="D17" s="230"/>
      <c r="E17" s="230"/>
      <c r="F17" s="230"/>
      <c r="G17" s="230"/>
      <c r="H17" s="230"/>
      <c r="I17" s="230"/>
      <c r="J17" s="230"/>
      <c r="K17" s="230"/>
      <c r="L17" s="231"/>
      <c r="M17" s="23" t="s">
        <v>3</v>
      </c>
      <c r="N17" s="23" t="s">
        <v>4</v>
      </c>
      <c r="O17" s="24" t="s">
        <v>23</v>
      </c>
      <c r="R17" s="25"/>
    </row>
    <row r="18" spans="1:20" ht="30" customHeight="1" thickBot="1" x14ac:dyDescent="0.35">
      <c r="A18" s="232" t="s">
        <v>29</v>
      </c>
      <c r="B18" s="149">
        <v>1</v>
      </c>
      <c r="C18" s="163" t="s">
        <v>56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28"/>
      <c r="N18" s="128"/>
      <c r="O18" s="129"/>
      <c r="P18" s="26"/>
      <c r="T18" s="27"/>
    </row>
    <row r="19" spans="1:20" ht="13.9" customHeight="1" x14ac:dyDescent="0.3">
      <c r="A19" s="233"/>
      <c r="B19" s="196">
        <v>2</v>
      </c>
      <c r="C19" s="198" t="s">
        <v>57</v>
      </c>
      <c r="D19" s="176"/>
      <c r="E19" s="176"/>
      <c r="F19" s="176"/>
      <c r="G19" s="176"/>
      <c r="H19" s="176"/>
      <c r="I19" s="176"/>
      <c r="J19" s="176"/>
      <c r="K19" s="176"/>
      <c r="L19" s="177"/>
      <c r="M19" s="114"/>
      <c r="N19" s="114"/>
      <c r="O19" s="115"/>
      <c r="P19" s="26"/>
    </row>
    <row r="20" spans="1:20" ht="14.5" customHeight="1" thickBot="1" x14ac:dyDescent="0.35">
      <c r="A20" s="233"/>
      <c r="B20" s="197"/>
      <c r="C20" s="193" t="s">
        <v>58</v>
      </c>
      <c r="D20" s="191"/>
      <c r="E20" s="191"/>
      <c r="F20" s="191"/>
      <c r="G20" s="191"/>
      <c r="H20" s="191"/>
      <c r="I20" s="191"/>
      <c r="J20" s="191"/>
      <c r="K20" s="191"/>
      <c r="L20" s="192"/>
      <c r="M20" s="117"/>
      <c r="N20" s="117"/>
      <c r="O20" s="118"/>
    </row>
    <row r="21" spans="1:20" ht="13.9" customHeight="1" x14ac:dyDescent="0.3">
      <c r="A21" s="234"/>
      <c r="B21" s="181">
        <v>3</v>
      </c>
      <c r="C21" s="198" t="s">
        <v>59</v>
      </c>
      <c r="D21" s="176"/>
      <c r="E21" s="176"/>
      <c r="F21" s="176"/>
      <c r="G21" s="176"/>
      <c r="H21" s="176"/>
      <c r="I21" s="176"/>
      <c r="J21" s="176"/>
      <c r="K21" s="176"/>
      <c r="L21" s="177"/>
      <c r="M21" s="120"/>
      <c r="N21" s="120"/>
      <c r="O21" s="121"/>
      <c r="P21" s="26"/>
    </row>
    <row r="22" spans="1:20" ht="14.5" customHeight="1" thickBot="1" x14ac:dyDescent="0.35">
      <c r="A22" s="234"/>
      <c r="B22" s="182"/>
      <c r="C22" s="193" t="s">
        <v>60</v>
      </c>
      <c r="D22" s="191"/>
      <c r="E22" s="191"/>
      <c r="F22" s="191"/>
      <c r="G22" s="191"/>
      <c r="H22" s="191"/>
      <c r="I22" s="191"/>
      <c r="J22" s="191"/>
      <c r="K22" s="191"/>
      <c r="L22" s="192"/>
      <c r="M22" s="126"/>
      <c r="N22" s="126"/>
      <c r="O22" s="127"/>
      <c r="P22" s="26"/>
    </row>
    <row r="23" spans="1:20" ht="14.5" customHeight="1" thickBot="1" x14ac:dyDescent="0.35">
      <c r="A23" s="234"/>
      <c r="B23" s="142">
        <v>4</v>
      </c>
      <c r="C23" s="186" t="s">
        <v>61</v>
      </c>
      <c r="D23" s="187"/>
      <c r="E23" s="187"/>
      <c r="F23" s="187"/>
      <c r="G23" s="187"/>
      <c r="H23" s="187"/>
      <c r="I23" s="187"/>
      <c r="J23" s="187"/>
      <c r="K23" s="187"/>
      <c r="L23" s="188"/>
      <c r="M23" s="130"/>
      <c r="N23" s="130"/>
      <c r="O23" s="131"/>
      <c r="P23" s="26"/>
    </row>
    <row r="24" spans="1:20" ht="30" customHeight="1" x14ac:dyDescent="0.3">
      <c r="A24" s="234"/>
      <c r="B24" s="181">
        <v>5</v>
      </c>
      <c r="C24" s="189" t="s">
        <v>62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20"/>
      <c r="N24" s="120"/>
      <c r="O24" s="121"/>
      <c r="P24" s="26"/>
    </row>
    <row r="25" spans="1:20" ht="14.5" customHeight="1" thickBot="1" x14ac:dyDescent="0.35">
      <c r="A25" s="234"/>
      <c r="B25" s="182"/>
      <c r="C25" s="190" t="s">
        <v>63</v>
      </c>
      <c r="D25" s="191"/>
      <c r="E25" s="191"/>
      <c r="F25" s="191"/>
      <c r="G25" s="191"/>
      <c r="H25" s="191"/>
      <c r="I25" s="191"/>
      <c r="J25" s="191"/>
      <c r="K25" s="191"/>
      <c r="L25" s="192"/>
      <c r="M25" s="126"/>
      <c r="N25" s="126"/>
      <c r="O25" s="127"/>
    </row>
    <row r="26" spans="1:20" ht="13.9" customHeight="1" x14ac:dyDescent="0.3">
      <c r="A26" s="234"/>
      <c r="B26" s="181">
        <v>6</v>
      </c>
      <c r="C26" s="175" t="s">
        <v>64</v>
      </c>
      <c r="D26" s="176"/>
      <c r="E26" s="176"/>
      <c r="F26" s="176"/>
      <c r="G26" s="176"/>
      <c r="H26" s="176"/>
      <c r="I26" s="176"/>
      <c r="J26" s="176"/>
      <c r="K26" s="176"/>
      <c r="L26" s="177"/>
      <c r="M26" s="114"/>
      <c r="N26" s="114"/>
      <c r="O26" s="115"/>
      <c r="P26" s="26"/>
    </row>
    <row r="27" spans="1:20" ht="30.75" customHeight="1" thickBot="1" x14ac:dyDescent="0.35">
      <c r="A27" s="234"/>
      <c r="B27" s="182"/>
      <c r="C27" s="193" t="s">
        <v>65</v>
      </c>
      <c r="D27" s="194"/>
      <c r="E27" s="194"/>
      <c r="F27" s="194"/>
      <c r="G27" s="194"/>
      <c r="H27" s="194"/>
      <c r="I27" s="194"/>
      <c r="J27" s="194"/>
      <c r="K27" s="194"/>
      <c r="L27" s="195"/>
      <c r="M27" s="117"/>
      <c r="N27" s="117"/>
      <c r="O27" s="118"/>
    </row>
    <row r="28" spans="1:20" ht="30" customHeight="1" thickBot="1" x14ac:dyDescent="0.35">
      <c r="A28" s="234"/>
      <c r="B28" s="142">
        <v>7</v>
      </c>
      <c r="C28" s="159" t="s">
        <v>66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30"/>
      <c r="N28" s="130"/>
      <c r="O28" s="131"/>
      <c r="P28" s="26"/>
    </row>
    <row r="29" spans="1:20" ht="14.5" thickBot="1" x14ac:dyDescent="0.35">
      <c r="A29" s="234"/>
      <c r="B29" s="150">
        <v>8</v>
      </c>
      <c r="C29" s="160" t="s">
        <v>67</v>
      </c>
      <c r="D29" s="161"/>
      <c r="E29" s="161"/>
      <c r="F29" s="161"/>
      <c r="G29" s="161"/>
      <c r="H29" s="161"/>
      <c r="I29" s="161"/>
      <c r="J29" s="161"/>
      <c r="K29" s="161"/>
      <c r="L29" s="162"/>
      <c r="M29" s="130"/>
      <c r="N29" s="130"/>
      <c r="O29" s="131"/>
      <c r="P29" s="26"/>
    </row>
    <row r="30" spans="1:20" ht="15" customHeight="1" x14ac:dyDescent="0.3">
      <c r="A30" s="233"/>
      <c r="B30" s="174">
        <v>9</v>
      </c>
      <c r="C30" s="175" t="s">
        <v>68</v>
      </c>
      <c r="D30" s="176"/>
      <c r="E30" s="176"/>
      <c r="F30" s="176"/>
      <c r="G30" s="176"/>
      <c r="H30" s="176"/>
      <c r="I30" s="176"/>
      <c r="J30" s="176"/>
      <c r="K30" s="176"/>
      <c r="L30" s="177"/>
      <c r="M30" s="120"/>
      <c r="N30" s="120"/>
      <c r="O30" s="121"/>
      <c r="P30" s="26" t="s">
        <v>24</v>
      </c>
    </row>
    <row r="31" spans="1:20" ht="30" customHeight="1" thickBot="1" x14ac:dyDescent="0.35">
      <c r="A31" s="233"/>
      <c r="B31" s="174"/>
      <c r="C31" s="178" t="s">
        <v>69</v>
      </c>
      <c r="D31" s="179"/>
      <c r="E31" s="179"/>
      <c r="F31" s="179"/>
      <c r="G31" s="179"/>
      <c r="H31" s="179"/>
      <c r="I31" s="179"/>
      <c r="J31" s="179"/>
      <c r="K31" s="179"/>
      <c r="L31" s="180"/>
      <c r="M31" s="126"/>
      <c r="N31" s="126"/>
      <c r="O31" s="127"/>
    </row>
    <row r="32" spans="1:20" ht="29.25" customHeight="1" thickBot="1" x14ac:dyDescent="0.35">
      <c r="A32" s="233"/>
      <c r="B32" s="181">
        <v>10</v>
      </c>
      <c r="C32" s="163" t="s">
        <v>70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14"/>
      <c r="N32" s="114"/>
      <c r="O32" s="115"/>
      <c r="P32" s="28"/>
    </row>
    <row r="33" spans="1:16" ht="14.5" customHeight="1" thickBot="1" x14ac:dyDescent="0.35">
      <c r="A33" s="233"/>
      <c r="B33" s="182"/>
      <c r="C33" s="183" t="s">
        <v>71</v>
      </c>
      <c r="D33" s="184"/>
      <c r="E33" s="184"/>
      <c r="F33" s="184"/>
      <c r="G33" s="184"/>
      <c r="H33" s="184"/>
      <c r="I33" s="184"/>
      <c r="J33" s="184"/>
      <c r="K33" s="184"/>
      <c r="L33" s="185"/>
      <c r="M33" s="117"/>
      <c r="N33" s="117"/>
      <c r="O33" s="118"/>
      <c r="P33" s="26"/>
    </row>
    <row r="34" spans="1:16" ht="28.15" customHeight="1" thickBot="1" x14ac:dyDescent="0.35">
      <c r="A34" s="233"/>
      <c r="B34" s="150">
        <v>11</v>
      </c>
      <c r="C34" s="163" t="s">
        <v>72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30"/>
      <c r="N34" s="130"/>
      <c r="O34" s="131"/>
      <c r="P34" s="26"/>
    </row>
    <row r="35" spans="1:16" ht="14.5" thickBot="1" x14ac:dyDescent="0.35">
      <c r="A35" s="235"/>
      <c r="B35" s="151">
        <v>12</v>
      </c>
      <c r="C35" s="164" t="s">
        <v>25</v>
      </c>
      <c r="D35" s="164"/>
      <c r="E35" s="164"/>
      <c r="F35" s="164"/>
      <c r="G35" s="164"/>
      <c r="H35" s="164"/>
      <c r="I35" s="164"/>
      <c r="J35" s="164"/>
      <c r="K35" s="164"/>
      <c r="L35" s="164"/>
      <c r="M35" s="52"/>
      <c r="N35" s="52"/>
      <c r="O35" s="53"/>
      <c r="P35" s="2" t="s">
        <v>24</v>
      </c>
    </row>
    <row r="37" spans="1:16" ht="14.5" thickBot="1" x14ac:dyDescent="0.35"/>
    <row r="38" spans="1:16" x14ac:dyDescent="0.3">
      <c r="A38" s="165" t="s">
        <v>18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7"/>
    </row>
    <row r="39" spans="1:16" x14ac:dyDescent="0.3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70"/>
    </row>
    <row r="40" spans="1:16" x14ac:dyDescent="0.3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70"/>
    </row>
    <row r="41" spans="1:16" ht="14.5" thickBot="1" x14ac:dyDescent="0.3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3"/>
    </row>
    <row r="42" spans="1:16" x14ac:dyDescent="0.3">
      <c r="G42" s="19"/>
      <c r="H42" s="19"/>
      <c r="I42" s="19"/>
      <c r="J42" s="19"/>
    </row>
    <row r="43" spans="1:16" x14ac:dyDescent="0.3">
      <c r="A43" s="108" t="s">
        <v>51</v>
      </c>
      <c r="B43" s="108"/>
      <c r="C43" s="108"/>
      <c r="D43" s="108"/>
      <c r="H43" s="19"/>
      <c r="J43" s="19"/>
    </row>
    <row r="44" spans="1:16" x14ac:dyDescent="0.3">
      <c r="A44" s="205" t="s">
        <v>52</v>
      </c>
      <c r="B44" s="205"/>
      <c r="C44" s="205"/>
      <c r="D44" s="205"/>
      <c r="K44" s="20"/>
      <c r="L44" s="20"/>
      <c r="M44" s="20"/>
      <c r="N44" s="20"/>
    </row>
    <row r="45" spans="1:16" x14ac:dyDescent="0.3">
      <c r="A45" s="205" t="s">
        <v>53</v>
      </c>
      <c r="B45" s="205"/>
      <c r="C45" s="205"/>
      <c r="D45" s="205"/>
    </row>
  </sheetData>
  <sheetProtection algorithmName="SHA-512" hashValue="WFPwPCojvbsI0h23WcpIJzwNjAxwLAzJ5AgKdi7oaUgDwxuwHy6x8XNLC5oYTIvSN0dDUxLZxlaxBBlPaO57rA==" saltValue="TaP1N/wv4otUmhGMqGQQkw==" spinCount="100000" sheet="1" objects="1" scenarios="1"/>
  <mergeCells count="40">
    <mergeCell ref="I12:J14"/>
    <mergeCell ref="A44:D44"/>
    <mergeCell ref="A45:D45"/>
    <mergeCell ref="F1:O2"/>
    <mergeCell ref="F3:O5"/>
    <mergeCell ref="K12:O12"/>
    <mergeCell ref="K13:O13"/>
    <mergeCell ref="K14:O14"/>
    <mergeCell ref="K15:O15"/>
    <mergeCell ref="A7:B7"/>
    <mergeCell ref="A10:B10"/>
    <mergeCell ref="A12:A13"/>
    <mergeCell ref="B12:G13"/>
    <mergeCell ref="C17:L17"/>
    <mergeCell ref="A18:A35"/>
    <mergeCell ref="C18:L18"/>
    <mergeCell ref="B19:B20"/>
    <mergeCell ref="C19:L19"/>
    <mergeCell ref="C20:L20"/>
    <mergeCell ref="B21:B22"/>
    <mergeCell ref="C21:L21"/>
    <mergeCell ref="C22:L22"/>
    <mergeCell ref="C23:L23"/>
    <mergeCell ref="B24:B25"/>
    <mergeCell ref="C24:L24"/>
    <mergeCell ref="C25:L25"/>
    <mergeCell ref="B26:B27"/>
    <mergeCell ref="C26:L26"/>
    <mergeCell ref="C27:L27"/>
    <mergeCell ref="C28:L28"/>
    <mergeCell ref="C29:L29"/>
    <mergeCell ref="C34:L34"/>
    <mergeCell ref="C35:L35"/>
    <mergeCell ref="A38:O41"/>
    <mergeCell ref="B30:B31"/>
    <mergeCell ref="C30:L30"/>
    <mergeCell ref="C31:L31"/>
    <mergeCell ref="B32:B33"/>
    <mergeCell ref="C32:L32"/>
    <mergeCell ref="C33:L33"/>
  </mergeCells>
  <conditionalFormatting sqref="C35:L35">
    <cfRule type="expression" dxfId="78" priority="12" stopIfTrue="1">
      <formula>AND(M35=1,N35="x")</formula>
    </cfRule>
    <cfRule type="expression" dxfId="77" priority="13" stopIfTrue="1">
      <formula>AND(M35="x",N35&lt;&gt;"",N35=0)</formula>
    </cfRule>
    <cfRule type="expression" dxfId="76" priority="14" stopIfTrue="1">
      <formula>AND(M35="x",N35=1)</formula>
    </cfRule>
    <cfRule type="expression" dxfId="75" priority="15" stopIfTrue="1">
      <formula>AND(M35&lt;&gt;"",M35=0,N35=1)</formula>
    </cfRule>
    <cfRule type="expression" dxfId="74" priority="16" stopIfTrue="1">
      <formula>AND(M35=0,M35&lt;&gt;"")</formula>
    </cfRule>
    <cfRule type="expression" dxfId="73" priority="17" stopIfTrue="1">
      <formula>M35="x"</formula>
    </cfRule>
    <cfRule type="expression" dxfId="72" priority="18" stopIfTrue="1">
      <formula>AND(M35=1,N35=0,N35&lt;&gt;"")</formula>
    </cfRule>
    <cfRule type="expression" dxfId="71" priority="19" stopIfTrue="1">
      <formula>M35=1</formula>
    </cfRule>
  </conditionalFormatting>
  <conditionalFormatting sqref="C18:L34">
    <cfRule type="expression" dxfId="70" priority="1" stopIfTrue="1">
      <formula>N18="X"</formula>
    </cfRule>
    <cfRule type="expression" dxfId="69" priority="2" stopIfTrue="1">
      <formula>AND(N18&lt;&gt;"",N18=0)</formula>
    </cfRule>
    <cfRule type="expression" dxfId="68" priority="3" stopIfTrue="1">
      <formula>N18=1</formula>
    </cfRule>
    <cfRule type="expression" dxfId="67" priority="4" stopIfTrue="1">
      <formula>AND(M18=1,N18="x")</formula>
    </cfRule>
    <cfRule type="expression" dxfId="66" priority="5" stopIfTrue="1">
      <formula>AND(M18="x",N18&lt;&gt;"",N18=0)</formula>
    </cfRule>
    <cfRule type="expression" dxfId="65" priority="6" stopIfTrue="1">
      <formula>AND(M18="x",N18=1)</formula>
    </cfRule>
    <cfRule type="expression" dxfId="64" priority="7" stopIfTrue="1">
      <formula>AND(M18&lt;&gt;"",M18=0,N18=1)</formula>
    </cfRule>
    <cfRule type="expression" dxfId="63" priority="8" stopIfTrue="1">
      <formula>AND(M18=0,M18&lt;&gt;"")</formula>
    </cfRule>
    <cfRule type="expression" dxfId="62" priority="9" stopIfTrue="1">
      <formula>M18="x"</formula>
    </cfRule>
    <cfRule type="expression" dxfId="61" priority="10" stopIfTrue="1">
      <formula>AND(M18=1,N18=0,N18&lt;&gt;"")</formula>
    </cfRule>
    <cfRule type="expression" dxfId="60" priority="11" stopIfTrue="1">
      <formula>M18=1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1"/>
  <sheetViews>
    <sheetView topLeftCell="C4" zoomScaleNormal="100" workbookViewId="0">
      <selection activeCell="O8" sqref="O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71" t="str">
        <f>'1.1.EXPRIMARE ARTISTICĂ'!A1</f>
        <v>Școala:</v>
      </c>
      <c r="B1" s="72" t="str">
        <f>'1.1.EXPRIMARE ARTISTICĂ'!B1</f>
        <v>….</v>
      </c>
      <c r="C1" s="72"/>
      <c r="D1" s="73"/>
      <c r="E1" s="1"/>
      <c r="F1" s="206" t="s">
        <v>26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1:17" x14ac:dyDescent="0.3">
      <c r="A2" s="74" t="str">
        <f>'1.1.EXPRIMARE ARTISTICĂ'!A2</f>
        <v>Elev:</v>
      </c>
      <c r="B2" s="75" t="str">
        <f>'1.1.EXPRIMARE ARTISTICĂ'!B2</f>
        <v>….</v>
      </c>
      <c r="C2" s="75"/>
      <c r="D2" s="7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x14ac:dyDescent="0.3">
      <c r="A3" s="74" t="str">
        <f>'1.1.EXPRIMARE ARTISTICĂ'!A3</f>
        <v>Clasa:</v>
      </c>
      <c r="B3" s="75" t="str">
        <f>'1.1.EXPRIMARE ARTISTICĂ'!B3</f>
        <v>….</v>
      </c>
      <c r="C3" s="75"/>
      <c r="D3" s="76"/>
      <c r="F3" s="207" t="s">
        <v>195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7" ht="14.5" thickBot="1" x14ac:dyDescent="0.35">
      <c r="A4" s="77" t="str">
        <f>'1.1.EXPRIMARE ARTISTICĂ'!A4</f>
        <v>Vârsta:</v>
      </c>
      <c r="B4" s="148" t="str">
        <f>'1.1.EXPRIMARE ARTISTICĂ'!B4</f>
        <v>….</v>
      </c>
      <c r="C4" s="78"/>
      <c r="D4" s="79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x14ac:dyDescent="0.3">
      <c r="A5" s="3"/>
      <c r="B5" s="3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7" ht="14.5" thickBot="1" x14ac:dyDescent="0.35">
      <c r="A6" s="17" t="s">
        <v>35</v>
      </c>
      <c r="B6" s="42" t="s">
        <v>36</v>
      </c>
    </row>
    <row r="7" spans="1:17" s="9" customFormat="1" ht="14.5" thickBot="1" x14ac:dyDescent="0.35">
      <c r="A7" s="217" t="s">
        <v>5</v>
      </c>
      <c r="B7" s="218"/>
      <c r="C7" s="54" t="s">
        <v>6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55" t="s">
        <v>15</v>
      </c>
      <c r="M7" s="55" t="s">
        <v>16</v>
      </c>
      <c r="N7" s="56" t="s">
        <v>17</v>
      </c>
      <c r="O7" s="57" t="s">
        <v>1</v>
      </c>
      <c r="Q7" s="10"/>
    </row>
    <row r="8" spans="1:17" x14ac:dyDescent="0.3">
      <c r="A8" s="100" t="s">
        <v>3</v>
      </c>
      <c r="B8" s="101"/>
      <c r="C8" s="59">
        <f>SUM(M18)</f>
        <v>0</v>
      </c>
      <c r="D8" s="60">
        <f>SUM(M19:M20)</f>
        <v>0</v>
      </c>
      <c r="E8" s="60">
        <f>SUM(M21:M22)</f>
        <v>0</v>
      </c>
      <c r="F8" s="60">
        <f>SUM(M23:M24)</f>
        <v>0</v>
      </c>
      <c r="G8" s="60">
        <f>SUM(M25:M26)</f>
        <v>0</v>
      </c>
      <c r="H8" s="60">
        <f>SUM(M27:M30)</f>
        <v>0</v>
      </c>
      <c r="I8" s="60">
        <f>SUM(M31:M36)</f>
        <v>0</v>
      </c>
      <c r="J8" s="60">
        <f>SUM(M37:M39)</f>
        <v>0</v>
      </c>
      <c r="K8" s="60">
        <f>SUM(M40:M42)</f>
        <v>0</v>
      </c>
      <c r="L8" s="60">
        <f>SUM(M43:M46)</f>
        <v>0</v>
      </c>
      <c r="M8" s="60">
        <f>SUM(M47:M49)</f>
        <v>0</v>
      </c>
      <c r="N8" s="61">
        <f>SUM(M50:M51)</f>
        <v>0</v>
      </c>
      <c r="O8" s="62">
        <f>SUM(C8:N8)</f>
        <v>0</v>
      </c>
    </row>
    <row r="9" spans="1:17" ht="14.5" thickBot="1" x14ac:dyDescent="0.35">
      <c r="A9" s="102" t="s">
        <v>4</v>
      </c>
      <c r="B9" s="103"/>
      <c r="C9" s="64">
        <f>SUM(N18)</f>
        <v>0</v>
      </c>
      <c r="D9" s="65">
        <f>SUM(N19:N20)</f>
        <v>0</v>
      </c>
      <c r="E9" s="65">
        <f>SUM(N21:N22)</f>
        <v>0</v>
      </c>
      <c r="F9" s="65">
        <f>SUM(N23:N24)</f>
        <v>0</v>
      </c>
      <c r="G9" s="65">
        <f>SUM(N25:N26)</f>
        <v>0</v>
      </c>
      <c r="H9" s="65">
        <f>SUM(N27:N30)</f>
        <v>0</v>
      </c>
      <c r="I9" s="65">
        <f>SUM(N31:N36)</f>
        <v>0</v>
      </c>
      <c r="J9" s="65">
        <f>SUM(N37:N39)</f>
        <v>0</v>
      </c>
      <c r="K9" s="65">
        <f>SUM(N40:N42)</f>
        <v>0</v>
      </c>
      <c r="L9" s="65">
        <f>SUM(N43:N46)</f>
        <v>0</v>
      </c>
      <c r="M9" s="65">
        <f>SUM(N47:N49)</f>
        <v>0</v>
      </c>
      <c r="N9" s="66">
        <f>SUM(N50:N51)</f>
        <v>0</v>
      </c>
      <c r="O9" s="67">
        <f>SUM(C9:N9)</f>
        <v>0</v>
      </c>
    </row>
    <row r="10" spans="1:17" ht="14.5" thickBot="1" x14ac:dyDescent="0.35">
      <c r="A10" s="219" t="s">
        <v>42</v>
      </c>
      <c r="B10" s="220"/>
      <c r="C10" s="68">
        <f>COUNTA(C18:L18)</f>
        <v>1</v>
      </c>
      <c r="D10" s="68">
        <f>COUNTA(C19:L20)</f>
        <v>2</v>
      </c>
      <c r="E10" s="68">
        <f>COUNTA(C21:L22)</f>
        <v>2</v>
      </c>
      <c r="F10" s="68">
        <f>COUNTA(C23:L24)</f>
        <v>2</v>
      </c>
      <c r="G10" s="68">
        <f>COUNTA(C25:L26)</f>
        <v>2</v>
      </c>
      <c r="H10" s="68">
        <f>COUNTA(C27:L30)</f>
        <v>4</v>
      </c>
      <c r="I10" s="68">
        <f>COUNTA(C31:L36)</f>
        <v>6</v>
      </c>
      <c r="J10" s="68">
        <f>COUNTA(C37:L39)</f>
        <v>3</v>
      </c>
      <c r="K10" s="68">
        <f>COUNTA(C40:L42)</f>
        <v>3</v>
      </c>
      <c r="L10" s="68">
        <f>COUNTA(C43:L46)</f>
        <v>4</v>
      </c>
      <c r="M10" s="68">
        <f>COUNTA(C47:L49)</f>
        <v>3</v>
      </c>
      <c r="N10" s="69">
        <f>COUNTA(C50:L51)</f>
        <v>2</v>
      </c>
      <c r="O10" s="70">
        <f>SUM(C10:N10)</f>
        <v>34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1" t="s">
        <v>0</v>
      </c>
      <c r="B12" s="223" t="s">
        <v>55</v>
      </c>
      <c r="C12" s="224"/>
      <c r="D12" s="224"/>
      <c r="E12" s="224"/>
      <c r="F12" s="224"/>
      <c r="G12" s="225"/>
      <c r="H12" s="104"/>
      <c r="I12" s="199" t="s">
        <v>19</v>
      </c>
      <c r="J12" s="200"/>
      <c r="K12" s="208" t="s">
        <v>48</v>
      </c>
      <c r="L12" s="208"/>
      <c r="M12" s="208"/>
      <c r="N12" s="208"/>
      <c r="O12" s="209"/>
    </row>
    <row r="13" spans="1:17" ht="15" customHeight="1" thickBot="1" x14ac:dyDescent="0.35">
      <c r="A13" s="222"/>
      <c r="B13" s="226"/>
      <c r="C13" s="227"/>
      <c r="D13" s="227"/>
      <c r="E13" s="227"/>
      <c r="F13" s="227"/>
      <c r="G13" s="228"/>
      <c r="H13" s="105"/>
      <c r="I13" s="201"/>
      <c r="J13" s="202"/>
      <c r="K13" s="210" t="s">
        <v>49</v>
      </c>
      <c r="L13" s="211"/>
      <c r="M13" s="211"/>
      <c r="N13" s="211"/>
      <c r="O13" s="212"/>
    </row>
    <row r="14" spans="1:17" ht="30.75" customHeight="1" thickBot="1" x14ac:dyDescent="0.35">
      <c r="A14" s="106"/>
      <c r="B14" s="107"/>
      <c r="C14" s="106"/>
      <c r="D14" s="106"/>
      <c r="E14" s="106"/>
      <c r="F14" s="106"/>
      <c r="G14" s="106"/>
      <c r="H14" s="107"/>
      <c r="I14" s="203"/>
      <c r="J14" s="204"/>
      <c r="K14" s="213" t="s">
        <v>50</v>
      </c>
      <c r="L14" s="214"/>
      <c r="M14" s="214"/>
      <c r="N14" s="214"/>
      <c r="O14" s="215"/>
    </row>
    <row r="15" spans="1:17" x14ac:dyDescent="0.3">
      <c r="A15" s="107"/>
      <c r="B15" s="107"/>
      <c r="C15" s="107"/>
      <c r="D15" s="107"/>
      <c r="E15" s="107"/>
      <c r="F15" s="107"/>
      <c r="G15" s="107"/>
      <c r="H15" s="107"/>
      <c r="I15" s="140"/>
      <c r="J15" s="140"/>
      <c r="K15" s="216"/>
      <c r="L15" s="216"/>
      <c r="M15" s="216"/>
      <c r="N15" s="216"/>
      <c r="O15" s="21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1" t="s">
        <v>20</v>
      </c>
      <c r="B17" s="22" t="s">
        <v>21</v>
      </c>
      <c r="C17" s="229" t="s">
        <v>22</v>
      </c>
      <c r="D17" s="230"/>
      <c r="E17" s="230"/>
      <c r="F17" s="230"/>
      <c r="G17" s="230"/>
      <c r="H17" s="230"/>
      <c r="I17" s="230"/>
      <c r="J17" s="230"/>
      <c r="K17" s="230"/>
      <c r="L17" s="231"/>
      <c r="M17" s="23" t="s">
        <v>3</v>
      </c>
      <c r="N17" s="23" t="s">
        <v>4</v>
      </c>
      <c r="O17" s="24" t="s">
        <v>23</v>
      </c>
      <c r="R17" s="25"/>
    </row>
    <row r="18" spans="1:20" ht="15.75" customHeight="1" thickBot="1" x14ac:dyDescent="0.35">
      <c r="A18" s="248" t="s">
        <v>28</v>
      </c>
      <c r="B18" s="149">
        <v>1</v>
      </c>
      <c r="C18" s="160" t="s">
        <v>73</v>
      </c>
      <c r="D18" s="161"/>
      <c r="E18" s="161"/>
      <c r="F18" s="161"/>
      <c r="G18" s="161"/>
      <c r="H18" s="161"/>
      <c r="I18" s="161"/>
      <c r="J18" s="161"/>
      <c r="K18" s="161"/>
      <c r="L18" s="162"/>
      <c r="M18" s="128"/>
      <c r="N18" s="128"/>
      <c r="O18" s="129"/>
      <c r="P18" s="26"/>
      <c r="T18" s="27"/>
    </row>
    <row r="19" spans="1:20" ht="13.9" customHeight="1" x14ac:dyDescent="0.3">
      <c r="A19" s="234"/>
      <c r="B19" s="181">
        <v>2</v>
      </c>
      <c r="C19" s="198" t="s">
        <v>74</v>
      </c>
      <c r="D19" s="176"/>
      <c r="E19" s="176"/>
      <c r="F19" s="176"/>
      <c r="G19" s="176"/>
      <c r="H19" s="176"/>
      <c r="I19" s="176"/>
      <c r="J19" s="176"/>
      <c r="K19" s="176"/>
      <c r="L19" s="177"/>
      <c r="M19" s="114"/>
      <c r="N19" s="114"/>
      <c r="O19" s="115"/>
      <c r="P19" s="26"/>
    </row>
    <row r="20" spans="1:20" ht="14.5" customHeight="1" thickBot="1" x14ac:dyDescent="0.35">
      <c r="A20" s="234"/>
      <c r="B20" s="182"/>
      <c r="C20" s="193" t="s">
        <v>75</v>
      </c>
      <c r="D20" s="191"/>
      <c r="E20" s="191"/>
      <c r="F20" s="191"/>
      <c r="G20" s="191"/>
      <c r="H20" s="191"/>
      <c r="I20" s="191"/>
      <c r="J20" s="191"/>
      <c r="K20" s="191"/>
      <c r="L20" s="192"/>
      <c r="M20" s="117"/>
      <c r="N20" s="117"/>
      <c r="O20" s="118"/>
    </row>
    <row r="21" spans="1:20" ht="13.9" customHeight="1" x14ac:dyDescent="0.3">
      <c r="A21" s="234"/>
      <c r="B21" s="181">
        <v>3</v>
      </c>
      <c r="C21" s="236" t="s">
        <v>76</v>
      </c>
      <c r="D21" s="161"/>
      <c r="E21" s="161"/>
      <c r="F21" s="161"/>
      <c r="G21" s="161"/>
      <c r="H21" s="161"/>
      <c r="I21" s="161"/>
      <c r="J21" s="161"/>
      <c r="K21" s="161"/>
      <c r="L21" s="162"/>
      <c r="M21" s="114"/>
      <c r="N21" s="114"/>
      <c r="O21" s="115"/>
      <c r="P21" s="26"/>
    </row>
    <row r="22" spans="1:20" ht="14.5" customHeight="1" thickBot="1" x14ac:dyDescent="0.35">
      <c r="A22" s="234"/>
      <c r="B22" s="182"/>
      <c r="C22" s="193" t="s">
        <v>77</v>
      </c>
      <c r="D22" s="191"/>
      <c r="E22" s="191"/>
      <c r="F22" s="191"/>
      <c r="G22" s="191"/>
      <c r="H22" s="191"/>
      <c r="I22" s="191"/>
      <c r="J22" s="191"/>
      <c r="K22" s="191"/>
      <c r="L22" s="192"/>
      <c r="M22" s="117"/>
      <c r="N22" s="117"/>
      <c r="O22" s="118"/>
      <c r="P22" s="26"/>
    </row>
    <row r="23" spans="1:20" ht="15" customHeight="1" x14ac:dyDescent="0.3">
      <c r="A23" s="234"/>
      <c r="B23" s="181">
        <v>4</v>
      </c>
      <c r="C23" s="160" t="s">
        <v>79</v>
      </c>
      <c r="D23" s="161"/>
      <c r="E23" s="161"/>
      <c r="F23" s="161"/>
      <c r="G23" s="161"/>
      <c r="H23" s="161"/>
      <c r="I23" s="161"/>
      <c r="J23" s="161"/>
      <c r="K23" s="161"/>
      <c r="L23" s="162"/>
      <c r="M23" s="120"/>
      <c r="N23" s="120"/>
      <c r="O23" s="121"/>
      <c r="P23" s="26"/>
    </row>
    <row r="24" spans="1:20" ht="15.75" customHeight="1" thickBot="1" x14ac:dyDescent="0.35">
      <c r="A24" s="234"/>
      <c r="B24" s="182"/>
      <c r="C24" s="190" t="s">
        <v>78</v>
      </c>
      <c r="D24" s="191"/>
      <c r="E24" s="191"/>
      <c r="F24" s="191"/>
      <c r="G24" s="191"/>
      <c r="H24" s="191"/>
      <c r="I24" s="191"/>
      <c r="J24" s="191"/>
      <c r="K24" s="191"/>
      <c r="L24" s="192"/>
      <c r="M24" s="126"/>
      <c r="N24" s="126"/>
      <c r="O24" s="127"/>
      <c r="P24" s="26"/>
    </row>
    <row r="25" spans="1:20" ht="13.9" customHeight="1" x14ac:dyDescent="0.3">
      <c r="A25" s="234"/>
      <c r="B25" s="242">
        <v>5</v>
      </c>
      <c r="C25" s="160" t="s">
        <v>80</v>
      </c>
      <c r="D25" s="161"/>
      <c r="E25" s="161"/>
      <c r="F25" s="161"/>
      <c r="G25" s="161"/>
      <c r="H25" s="161"/>
      <c r="I25" s="161"/>
      <c r="J25" s="161"/>
      <c r="K25" s="161"/>
      <c r="L25" s="162"/>
      <c r="M25" s="114"/>
      <c r="N25" s="114"/>
      <c r="O25" s="115"/>
      <c r="P25" s="26"/>
    </row>
    <row r="26" spans="1:20" ht="14.5" customHeight="1" thickBot="1" x14ac:dyDescent="0.35">
      <c r="A26" s="234"/>
      <c r="B26" s="243"/>
      <c r="C26" s="190" t="s">
        <v>63</v>
      </c>
      <c r="D26" s="191"/>
      <c r="E26" s="191"/>
      <c r="F26" s="191"/>
      <c r="G26" s="191"/>
      <c r="H26" s="191"/>
      <c r="I26" s="191"/>
      <c r="J26" s="191"/>
      <c r="K26" s="191"/>
      <c r="L26" s="192"/>
      <c r="M26" s="117"/>
      <c r="N26" s="117"/>
      <c r="O26" s="118"/>
    </row>
    <row r="27" spans="1:20" ht="15" customHeight="1" x14ac:dyDescent="0.3">
      <c r="A27" s="234"/>
      <c r="B27" s="181">
        <v>6</v>
      </c>
      <c r="C27" s="160" t="s">
        <v>81</v>
      </c>
      <c r="D27" s="161"/>
      <c r="E27" s="161"/>
      <c r="F27" s="161"/>
      <c r="G27" s="161"/>
      <c r="H27" s="161"/>
      <c r="I27" s="161"/>
      <c r="J27" s="161"/>
      <c r="K27" s="161"/>
      <c r="L27" s="162"/>
      <c r="M27" s="120"/>
      <c r="N27" s="120"/>
      <c r="O27" s="121"/>
      <c r="P27" s="26"/>
    </row>
    <row r="28" spans="1:20" ht="13.9" customHeight="1" x14ac:dyDescent="0.3">
      <c r="A28" s="234"/>
      <c r="B28" s="244"/>
      <c r="C28" s="245" t="s">
        <v>82</v>
      </c>
      <c r="D28" s="246"/>
      <c r="E28" s="246"/>
      <c r="F28" s="246"/>
      <c r="G28" s="246"/>
      <c r="H28" s="246"/>
      <c r="I28" s="246"/>
      <c r="J28" s="246"/>
      <c r="K28" s="246"/>
      <c r="L28" s="247"/>
      <c r="M28" s="123"/>
      <c r="N28" s="123"/>
      <c r="O28" s="124"/>
    </row>
    <row r="29" spans="1:20" ht="29.5" customHeight="1" x14ac:dyDescent="0.3">
      <c r="A29" s="234"/>
      <c r="B29" s="244"/>
      <c r="C29" s="239" t="s">
        <v>83</v>
      </c>
      <c r="D29" s="240"/>
      <c r="E29" s="240"/>
      <c r="F29" s="240"/>
      <c r="G29" s="240"/>
      <c r="H29" s="240"/>
      <c r="I29" s="240"/>
      <c r="J29" s="240"/>
      <c r="K29" s="240"/>
      <c r="L29" s="241"/>
      <c r="M29" s="123"/>
      <c r="N29" s="123"/>
      <c r="O29" s="124"/>
    </row>
    <row r="30" spans="1:20" ht="14.5" customHeight="1" thickBot="1" x14ac:dyDescent="0.35">
      <c r="A30" s="234"/>
      <c r="B30" s="182"/>
      <c r="C30" s="190" t="s">
        <v>84</v>
      </c>
      <c r="D30" s="191"/>
      <c r="E30" s="191"/>
      <c r="F30" s="191"/>
      <c r="G30" s="191"/>
      <c r="H30" s="191"/>
      <c r="I30" s="191"/>
      <c r="J30" s="191"/>
      <c r="K30" s="191"/>
      <c r="L30" s="192"/>
      <c r="M30" s="126"/>
      <c r="N30" s="126"/>
      <c r="O30" s="127"/>
    </row>
    <row r="31" spans="1:20" ht="13.9" customHeight="1" x14ac:dyDescent="0.3">
      <c r="A31" s="234"/>
      <c r="B31" s="181">
        <v>7</v>
      </c>
      <c r="C31" s="160" t="s">
        <v>85</v>
      </c>
      <c r="D31" s="161"/>
      <c r="E31" s="161"/>
      <c r="F31" s="161"/>
      <c r="G31" s="161"/>
      <c r="H31" s="161"/>
      <c r="I31" s="161"/>
      <c r="J31" s="161"/>
      <c r="K31" s="161"/>
      <c r="L31" s="162"/>
      <c r="M31" s="114"/>
      <c r="N31" s="114"/>
      <c r="O31" s="115"/>
      <c r="P31" s="26"/>
    </row>
    <row r="32" spans="1:20" ht="13.9" customHeight="1" x14ac:dyDescent="0.3">
      <c r="A32" s="234"/>
      <c r="B32" s="244"/>
      <c r="C32" s="245" t="s">
        <v>86</v>
      </c>
      <c r="D32" s="246"/>
      <c r="E32" s="246"/>
      <c r="F32" s="246"/>
      <c r="G32" s="246"/>
      <c r="H32" s="246"/>
      <c r="I32" s="246"/>
      <c r="J32" s="246"/>
      <c r="K32" s="246"/>
      <c r="L32" s="247"/>
      <c r="M32" s="123"/>
      <c r="N32" s="123"/>
      <c r="O32" s="124"/>
      <c r="P32" s="26"/>
    </row>
    <row r="33" spans="1:16" ht="13.9" customHeight="1" x14ac:dyDescent="0.3">
      <c r="A33" s="234"/>
      <c r="B33" s="244"/>
      <c r="C33" s="245" t="s">
        <v>87</v>
      </c>
      <c r="D33" s="246"/>
      <c r="E33" s="246"/>
      <c r="F33" s="246"/>
      <c r="G33" s="246"/>
      <c r="H33" s="246"/>
      <c r="I33" s="246"/>
      <c r="J33" s="246"/>
      <c r="K33" s="246"/>
      <c r="L33" s="247"/>
      <c r="M33" s="123"/>
      <c r="N33" s="123"/>
      <c r="O33" s="124"/>
      <c r="P33" s="26"/>
    </row>
    <row r="34" spans="1:16" ht="13.9" customHeight="1" x14ac:dyDescent="0.3">
      <c r="A34" s="234"/>
      <c r="B34" s="244"/>
      <c r="C34" s="245" t="s">
        <v>88</v>
      </c>
      <c r="D34" s="246"/>
      <c r="E34" s="246"/>
      <c r="F34" s="246"/>
      <c r="G34" s="246"/>
      <c r="H34" s="246"/>
      <c r="I34" s="246"/>
      <c r="J34" s="246"/>
      <c r="K34" s="246"/>
      <c r="L34" s="247"/>
      <c r="M34" s="123"/>
      <c r="N34" s="123"/>
      <c r="O34" s="124"/>
      <c r="P34" s="26"/>
    </row>
    <row r="35" spans="1:16" ht="13.9" customHeight="1" x14ac:dyDescent="0.3">
      <c r="A35" s="234"/>
      <c r="B35" s="244"/>
      <c r="C35" s="245" t="s">
        <v>89</v>
      </c>
      <c r="D35" s="246"/>
      <c r="E35" s="246"/>
      <c r="F35" s="246"/>
      <c r="G35" s="246"/>
      <c r="H35" s="246"/>
      <c r="I35" s="246"/>
      <c r="J35" s="246"/>
      <c r="K35" s="246"/>
      <c r="L35" s="247"/>
      <c r="M35" s="123"/>
      <c r="N35" s="123"/>
      <c r="O35" s="124"/>
      <c r="P35" s="26"/>
    </row>
    <row r="36" spans="1:16" ht="14.5" customHeight="1" thickBot="1" x14ac:dyDescent="0.35">
      <c r="A36" s="234"/>
      <c r="B36" s="182"/>
      <c r="C36" s="190" t="s">
        <v>90</v>
      </c>
      <c r="D36" s="191"/>
      <c r="E36" s="191"/>
      <c r="F36" s="191"/>
      <c r="G36" s="191"/>
      <c r="H36" s="191"/>
      <c r="I36" s="191"/>
      <c r="J36" s="191"/>
      <c r="K36" s="191"/>
      <c r="L36" s="192"/>
      <c r="M36" s="117"/>
      <c r="N36" s="117"/>
      <c r="O36" s="118"/>
      <c r="P36" s="26"/>
    </row>
    <row r="37" spans="1:16" ht="13.9" customHeight="1" x14ac:dyDescent="0.3">
      <c r="A37" s="234"/>
      <c r="B37" s="181">
        <v>8</v>
      </c>
      <c r="C37" s="160" t="s">
        <v>91</v>
      </c>
      <c r="D37" s="161"/>
      <c r="E37" s="161"/>
      <c r="F37" s="161"/>
      <c r="G37" s="161"/>
      <c r="H37" s="161"/>
      <c r="I37" s="161"/>
      <c r="J37" s="161"/>
      <c r="K37" s="161"/>
      <c r="L37" s="162"/>
      <c r="M37" s="120"/>
      <c r="N37" s="120"/>
      <c r="O37" s="121"/>
      <c r="P37" s="26"/>
    </row>
    <row r="38" spans="1:16" ht="13.9" customHeight="1" x14ac:dyDescent="0.3">
      <c r="A38" s="234"/>
      <c r="B38" s="244"/>
      <c r="C38" s="245" t="s">
        <v>92</v>
      </c>
      <c r="D38" s="246"/>
      <c r="E38" s="246"/>
      <c r="F38" s="246"/>
      <c r="G38" s="246"/>
      <c r="H38" s="246"/>
      <c r="I38" s="246"/>
      <c r="J38" s="246"/>
      <c r="K38" s="246"/>
      <c r="L38" s="247"/>
      <c r="M38" s="123"/>
      <c r="N38" s="123"/>
      <c r="O38" s="124"/>
      <c r="P38" s="26"/>
    </row>
    <row r="39" spans="1:16" ht="15.75" customHeight="1" thickBot="1" x14ac:dyDescent="0.35">
      <c r="A39" s="234"/>
      <c r="B39" s="182"/>
      <c r="C39" s="190" t="s">
        <v>93</v>
      </c>
      <c r="D39" s="191"/>
      <c r="E39" s="191"/>
      <c r="F39" s="191"/>
      <c r="G39" s="191"/>
      <c r="H39" s="191"/>
      <c r="I39" s="191"/>
      <c r="J39" s="191"/>
      <c r="K39" s="191"/>
      <c r="L39" s="192"/>
      <c r="M39" s="126"/>
      <c r="N39" s="126"/>
      <c r="O39" s="127"/>
      <c r="P39" s="26"/>
    </row>
    <row r="40" spans="1:16" ht="30" customHeight="1" x14ac:dyDescent="0.3">
      <c r="A40" s="234"/>
      <c r="B40" s="181">
        <v>9</v>
      </c>
      <c r="C40" s="236" t="s">
        <v>94</v>
      </c>
      <c r="D40" s="237"/>
      <c r="E40" s="237"/>
      <c r="F40" s="237"/>
      <c r="G40" s="237"/>
      <c r="H40" s="237"/>
      <c r="I40" s="237"/>
      <c r="J40" s="237"/>
      <c r="K40" s="237"/>
      <c r="L40" s="238"/>
      <c r="M40" s="114"/>
      <c r="N40" s="114"/>
      <c r="O40" s="115"/>
      <c r="P40" s="26"/>
    </row>
    <row r="41" spans="1:16" ht="15" customHeight="1" x14ac:dyDescent="0.3">
      <c r="A41" s="234"/>
      <c r="B41" s="244"/>
      <c r="C41" s="245" t="s">
        <v>95</v>
      </c>
      <c r="D41" s="246"/>
      <c r="E41" s="246"/>
      <c r="F41" s="246"/>
      <c r="G41" s="246"/>
      <c r="H41" s="246"/>
      <c r="I41" s="246"/>
      <c r="J41" s="246"/>
      <c r="K41" s="246"/>
      <c r="L41" s="247"/>
      <c r="M41" s="123"/>
      <c r="N41" s="123"/>
      <c r="O41" s="124"/>
      <c r="P41" s="26"/>
    </row>
    <row r="42" spans="1:16" ht="14.5" customHeight="1" thickBot="1" x14ac:dyDescent="0.35">
      <c r="A42" s="234"/>
      <c r="B42" s="182"/>
      <c r="C42" s="190" t="s">
        <v>93</v>
      </c>
      <c r="D42" s="191"/>
      <c r="E42" s="191"/>
      <c r="F42" s="191"/>
      <c r="G42" s="191"/>
      <c r="H42" s="191"/>
      <c r="I42" s="191"/>
      <c r="J42" s="191"/>
      <c r="K42" s="191"/>
      <c r="L42" s="192"/>
      <c r="M42" s="117"/>
      <c r="N42" s="117"/>
      <c r="O42" s="118"/>
    </row>
    <row r="43" spans="1:16" ht="25.5" customHeight="1" x14ac:dyDescent="0.3">
      <c r="A43" s="234"/>
      <c r="B43" s="181">
        <v>10</v>
      </c>
      <c r="C43" s="236" t="s">
        <v>96</v>
      </c>
      <c r="D43" s="237"/>
      <c r="E43" s="237"/>
      <c r="F43" s="237"/>
      <c r="G43" s="237"/>
      <c r="H43" s="237"/>
      <c r="I43" s="237"/>
      <c r="J43" s="237"/>
      <c r="K43" s="237"/>
      <c r="L43" s="238"/>
      <c r="M43" s="120"/>
      <c r="N43" s="120"/>
      <c r="O43" s="121"/>
      <c r="P43" s="28"/>
    </row>
    <row r="44" spans="1:16" ht="30" customHeight="1" x14ac:dyDescent="0.3">
      <c r="A44" s="234"/>
      <c r="B44" s="244"/>
      <c r="C44" s="239" t="s">
        <v>97</v>
      </c>
      <c r="D44" s="240"/>
      <c r="E44" s="240"/>
      <c r="F44" s="240"/>
      <c r="G44" s="240"/>
      <c r="H44" s="240"/>
      <c r="I44" s="240"/>
      <c r="J44" s="240"/>
      <c r="K44" s="240"/>
      <c r="L44" s="241"/>
      <c r="M44" s="123"/>
      <c r="N44" s="123"/>
      <c r="O44" s="124"/>
      <c r="P44" s="26"/>
    </row>
    <row r="45" spans="1:16" ht="13.9" customHeight="1" x14ac:dyDescent="0.3">
      <c r="A45" s="234"/>
      <c r="B45" s="244"/>
      <c r="C45" s="245" t="s">
        <v>98</v>
      </c>
      <c r="D45" s="246"/>
      <c r="E45" s="246"/>
      <c r="F45" s="246"/>
      <c r="G45" s="246"/>
      <c r="H45" s="246"/>
      <c r="I45" s="246"/>
      <c r="J45" s="246"/>
      <c r="K45" s="246"/>
      <c r="L45" s="247"/>
      <c r="M45" s="123"/>
      <c r="N45" s="123"/>
      <c r="O45" s="124"/>
      <c r="P45" s="26"/>
    </row>
    <row r="46" spans="1:16" ht="14.5" customHeight="1" thickBot="1" x14ac:dyDescent="0.35">
      <c r="A46" s="234"/>
      <c r="B46" s="182"/>
      <c r="C46" s="190" t="s">
        <v>99</v>
      </c>
      <c r="D46" s="191"/>
      <c r="E46" s="191"/>
      <c r="F46" s="191"/>
      <c r="G46" s="191"/>
      <c r="H46" s="191"/>
      <c r="I46" s="191"/>
      <c r="J46" s="191"/>
      <c r="K46" s="191"/>
      <c r="L46" s="192"/>
      <c r="M46" s="126"/>
      <c r="N46" s="126"/>
      <c r="O46" s="127"/>
      <c r="P46" s="26"/>
    </row>
    <row r="47" spans="1:16" ht="16.5" customHeight="1" x14ac:dyDescent="0.3">
      <c r="A47" s="234"/>
      <c r="B47" s="181">
        <v>11</v>
      </c>
      <c r="C47" s="160" t="s">
        <v>100</v>
      </c>
      <c r="D47" s="161"/>
      <c r="E47" s="161"/>
      <c r="F47" s="161"/>
      <c r="G47" s="161"/>
      <c r="H47" s="161"/>
      <c r="I47" s="161"/>
      <c r="J47" s="161"/>
      <c r="K47" s="161"/>
      <c r="L47" s="162"/>
      <c r="M47" s="114"/>
      <c r="N47" s="114"/>
      <c r="O47" s="115"/>
      <c r="P47" s="26"/>
    </row>
    <row r="48" spans="1:16" ht="29.5" customHeight="1" x14ac:dyDescent="0.3">
      <c r="A48" s="234"/>
      <c r="B48" s="244"/>
      <c r="C48" s="239" t="s">
        <v>198</v>
      </c>
      <c r="D48" s="240"/>
      <c r="E48" s="240"/>
      <c r="F48" s="240"/>
      <c r="G48" s="240"/>
      <c r="H48" s="240"/>
      <c r="I48" s="240"/>
      <c r="J48" s="240"/>
      <c r="K48" s="240"/>
      <c r="L48" s="241"/>
      <c r="M48" s="123"/>
      <c r="N48" s="123"/>
      <c r="O48" s="124"/>
      <c r="P48" s="26"/>
    </row>
    <row r="49" spans="1:16" ht="15" customHeight="1" thickBot="1" x14ac:dyDescent="0.35">
      <c r="A49" s="234"/>
      <c r="B49" s="182"/>
      <c r="C49" s="190" t="s">
        <v>101</v>
      </c>
      <c r="D49" s="191"/>
      <c r="E49" s="191"/>
      <c r="F49" s="191"/>
      <c r="G49" s="191"/>
      <c r="H49" s="191"/>
      <c r="I49" s="191"/>
      <c r="J49" s="191"/>
      <c r="K49" s="191"/>
      <c r="L49" s="192"/>
      <c r="M49" s="117"/>
      <c r="N49" s="117"/>
      <c r="O49" s="118"/>
      <c r="P49" s="26"/>
    </row>
    <row r="50" spans="1:16" ht="16.5" customHeight="1" x14ac:dyDescent="0.3">
      <c r="A50" s="234"/>
      <c r="B50" s="196">
        <v>12</v>
      </c>
      <c r="C50" s="160" t="s">
        <v>102</v>
      </c>
      <c r="D50" s="161"/>
      <c r="E50" s="161"/>
      <c r="F50" s="161"/>
      <c r="G50" s="161"/>
      <c r="H50" s="161"/>
      <c r="I50" s="161"/>
      <c r="J50" s="161"/>
      <c r="K50" s="161"/>
      <c r="L50" s="162"/>
      <c r="M50" s="120"/>
      <c r="N50" s="120"/>
      <c r="O50" s="121"/>
      <c r="P50" s="2" t="s">
        <v>24</v>
      </c>
    </row>
    <row r="51" spans="1:16" ht="15.75" customHeight="1" thickBot="1" x14ac:dyDescent="0.35">
      <c r="A51" s="249"/>
      <c r="B51" s="197"/>
      <c r="C51" s="250" t="s">
        <v>103</v>
      </c>
      <c r="D51" s="251"/>
      <c r="E51" s="251"/>
      <c r="F51" s="251"/>
      <c r="G51" s="251"/>
      <c r="H51" s="251"/>
      <c r="I51" s="251"/>
      <c r="J51" s="251"/>
      <c r="K51" s="251"/>
      <c r="L51" s="252"/>
      <c r="M51" s="117"/>
      <c r="N51" s="117"/>
      <c r="O51" s="118"/>
    </row>
    <row r="52" spans="1:16" x14ac:dyDescent="0.3">
      <c r="A52" s="3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5"/>
      <c r="N52" s="15"/>
      <c r="O52" s="3"/>
    </row>
    <row r="53" spans="1:16" ht="14.5" thickBot="1" x14ac:dyDescent="0.35"/>
    <row r="54" spans="1:16" x14ac:dyDescent="0.3">
      <c r="A54" s="165" t="s">
        <v>18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7"/>
    </row>
    <row r="55" spans="1:16" x14ac:dyDescent="0.3">
      <c r="A55" s="168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70"/>
    </row>
    <row r="56" spans="1:16" x14ac:dyDescent="0.3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70"/>
    </row>
    <row r="57" spans="1:16" ht="14.5" thickBot="1" x14ac:dyDescent="0.35">
      <c r="A57" s="171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3"/>
    </row>
    <row r="58" spans="1:16" x14ac:dyDescent="0.3">
      <c r="G58" s="19"/>
      <c r="H58" s="19"/>
      <c r="I58" s="19"/>
      <c r="J58" s="19"/>
    </row>
    <row r="59" spans="1:16" x14ac:dyDescent="0.3">
      <c r="A59" s="108" t="s">
        <v>51</v>
      </c>
      <c r="B59" s="108"/>
      <c r="C59" s="108"/>
      <c r="D59" s="108"/>
      <c r="H59" s="19"/>
      <c r="J59" s="19"/>
    </row>
    <row r="60" spans="1:16" x14ac:dyDescent="0.3">
      <c r="A60" s="205" t="s">
        <v>52</v>
      </c>
      <c r="B60" s="205"/>
      <c r="C60" s="205"/>
      <c r="D60" s="205"/>
      <c r="K60" s="20"/>
      <c r="L60" s="20"/>
      <c r="M60" s="20"/>
      <c r="N60" s="20"/>
    </row>
    <row r="61" spans="1:16" x14ac:dyDescent="0.3">
      <c r="A61" s="205" t="s">
        <v>53</v>
      </c>
      <c r="B61" s="205"/>
      <c r="C61" s="205"/>
      <c r="D61" s="205"/>
    </row>
  </sheetData>
  <sheetProtection algorithmName="SHA-512" hashValue="fehjHmn78EsUh2NKihcsqV51/uFUcfaU/lK1czYlSdXt7s7GH3FUi2rwehqpCvvbrwE0X1aUiAN5U0TQw+16sQ==" saltValue="4vlj6vVif+98MTu1a/K1YQ==" spinCount="100000" sheet="1" objects="1" scenarios="1"/>
  <mergeCells count="61">
    <mergeCell ref="A60:D60"/>
    <mergeCell ref="A61:D61"/>
    <mergeCell ref="A18:A51"/>
    <mergeCell ref="B47:B49"/>
    <mergeCell ref="C51:L51"/>
    <mergeCell ref="B50:B51"/>
    <mergeCell ref="C45:L45"/>
    <mergeCell ref="C46:L46"/>
    <mergeCell ref="B43:B46"/>
    <mergeCell ref="C48:L48"/>
    <mergeCell ref="C49:L49"/>
    <mergeCell ref="C38:L38"/>
    <mergeCell ref="B37:B39"/>
    <mergeCell ref="C40:L40"/>
    <mergeCell ref="C41:L41"/>
    <mergeCell ref="B40:B42"/>
    <mergeCell ref="A7:B7"/>
    <mergeCell ref="A10:B10"/>
    <mergeCell ref="A12:A13"/>
    <mergeCell ref="B12:G13"/>
    <mergeCell ref="B19:B20"/>
    <mergeCell ref="C19:L19"/>
    <mergeCell ref="C20:L20"/>
    <mergeCell ref="I12:J14"/>
    <mergeCell ref="K15:O15"/>
    <mergeCell ref="C17:L17"/>
    <mergeCell ref="C18:L18"/>
    <mergeCell ref="F1:O2"/>
    <mergeCell ref="F3:O5"/>
    <mergeCell ref="K12:O12"/>
    <mergeCell ref="K13:O13"/>
    <mergeCell ref="K14:O14"/>
    <mergeCell ref="B21:B22"/>
    <mergeCell ref="C21:L21"/>
    <mergeCell ref="C22:L22"/>
    <mergeCell ref="C50:L50"/>
    <mergeCell ref="C27:L27"/>
    <mergeCell ref="C28:L28"/>
    <mergeCell ref="C36:L36"/>
    <mergeCell ref="B31:B36"/>
    <mergeCell ref="C23:L23"/>
    <mergeCell ref="C37:L37"/>
    <mergeCell ref="C32:L32"/>
    <mergeCell ref="C33:L33"/>
    <mergeCell ref="C34:L34"/>
    <mergeCell ref="C35:L35"/>
    <mergeCell ref="A54:O57"/>
    <mergeCell ref="B23:B24"/>
    <mergeCell ref="C24:L24"/>
    <mergeCell ref="C31:L31"/>
    <mergeCell ref="C39:L39"/>
    <mergeCell ref="C42:L42"/>
    <mergeCell ref="C43:L43"/>
    <mergeCell ref="C44:L44"/>
    <mergeCell ref="B25:B26"/>
    <mergeCell ref="C25:L25"/>
    <mergeCell ref="C26:L26"/>
    <mergeCell ref="C29:L29"/>
    <mergeCell ref="C30:L30"/>
    <mergeCell ref="B27:B30"/>
    <mergeCell ref="C47:L47"/>
  </mergeCells>
  <conditionalFormatting sqref="C18:L51">
    <cfRule type="expression" dxfId="59" priority="1" stopIfTrue="1">
      <formula>N18="X"</formula>
    </cfRule>
    <cfRule type="expression" dxfId="58" priority="2" stopIfTrue="1">
      <formula>AND(N18&lt;&gt;"",N18=0)</formula>
    </cfRule>
    <cfRule type="expression" dxfId="57" priority="3" stopIfTrue="1">
      <formula>N18=1</formula>
    </cfRule>
    <cfRule type="expression" dxfId="56" priority="4" stopIfTrue="1">
      <formula>AND(M18=1,N18="x")</formula>
    </cfRule>
    <cfRule type="expression" dxfId="55" priority="5" stopIfTrue="1">
      <formula>AND(M18="x",N18&lt;&gt;"",N18=0)</formula>
    </cfRule>
    <cfRule type="expression" dxfId="54" priority="6" stopIfTrue="1">
      <formula>AND(M18="x",N18=1)</formula>
    </cfRule>
    <cfRule type="expression" dxfId="53" priority="7" stopIfTrue="1">
      <formula>AND(M18&lt;&gt;"",M18=0,N18=1)</formula>
    </cfRule>
    <cfRule type="expression" dxfId="52" priority="8" stopIfTrue="1">
      <formula>AND(M18=0,M18&lt;&gt;"")</formula>
    </cfRule>
    <cfRule type="expression" dxfId="51" priority="9" stopIfTrue="1">
      <formula>M18="x"</formula>
    </cfRule>
    <cfRule type="expression" dxfId="50" priority="10" stopIfTrue="1">
      <formula>AND(M18=1,N18=0,N18&lt;&gt;"")</formula>
    </cfRule>
    <cfRule type="expression" dxfId="49" priority="11" stopIfTrue="1">
      <formula>M18=1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topLeftCell="C4"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71" t="str">
        <f>'1.1.EXPRIMARE ARTISTICĂ'!A1</f>
        <v>Școala:</v>
      </c>
      <c r="B1" s="72" t="str">
        <f>'1.1.EXPRIMARE ARTISTICĂ'!B1</f>
        <v>….</v>
      </c>
      <c r="C1" s="72"/>
      <c r="D1" s="73"/>
      <c r="E1" s="1"/>
      <c r="F1" s="206" t="s">
        <v>26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1:17" x14ac:dyDescent="0.3">
      <c r="A2" s="74" t="str">
        <f>'1.1.EXPRIMARE ARTISTICĂ'!A2</f>
        <v>Elev:</v>
      </c>
      <c r="B2" s="75" t="str">
        <f>'1.1.EXPRIMARE ARTISTICĂ'!B2</f>
        <v>….</v>
      </c>
      <c r="C2" s="75"/>
      <c r="D2" s="7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x14ac:dyDescent="0.3">
      <c r="A3" s="74" t="str">
        <f>'1.1.EXPRIMARE ARTISTICĂ'!A3</f>
        <v>Clasa:</v>
      </c>
      <c r="B3" s="75" t="str">
        <f>'1.1.EXPRIMARE ARTISTICĂ'!B3</f>
        <v>….</v>
      </c>
      <c r="C3" s="75"/>
      <c r="D3" s="76"/>
      <c r="F3" s="207" t="s">
        <v>195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7" ht="14.5" thickBot="1" x14ac:dyDescent="0.35">
      <c r="A4" s="77" t="str">
        <f>'1.1.EXPRIMARE ARTISTICĂ'!A4</f>
        <v>Vârsta:</v>
      </c>
      <c r="B4" s="148" t="str">
        <f>'1.1.EXPRIMARE ARTISTICĂ'!B4</f>
        <v>….</v>
      </c>
      <c r="C4" s="78"/>
      <c r="D4" s="79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x14ac:dyDescent="0.3">
      <c r="A5" s="3"/>
      <c r="B5" s="3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7" ht="14.5" thickBot="1" x14ac:dyDescent="0.35">
      <c r="A6" s="38" t="s">
        <v>37</v>
      </c>
      <c r="B6" s="41" t="s">
        <v>38</v>
      </c>
      <c r="C6" s="38"/>
      <c r="D6" s="38"/>
      <c r="E6" s="38"/>
      <c r="F6" s="38"/>
      <c r="G6" s="38"/>
      <c r="K6" s="31"/>
    </row>
    <row r="7" spans="1:17" s="9" customFormat="1" ht="14.5" thickBot="1" x14ac:dyDescent="0.35">
      <c r="A7" s="217" t="s">
        <v>5</v>
      </c>
      <c r="B7" s="218"/>
      <c r="C7" s="54" t="s">
        <v>6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55" t="s">
        <v>15</v>
      </c>
      <c r="M7" s="55" t="s">
        <v>16</v>
      </c>
      <c r="N7" s="56" t="s">
        <v>17</v>
      </c>
      <c r="O7" s="57" t="s">
        <v>1</v>
      </c>
      <c r="Q7" s="10"/>
    </row>
    <row r="8" spans="1:17" x14ac:dyDescent="0.3">
      <c r="A8" s="100" t="s">
        <v>3</v>
      </c>
      <c r="B8" s="101" t="s">
        <v>24</v>
      </c>
      <c r="C8" s="59">
        <v>0</v>
      </c>
      <c r="D8" s="60">
        <f>SUM(M19)</f>
        <v>0</v>
      </c>
      <c r="E8" s="60">
        <f>SUM(M20)</f>
        <v>0</v>
      </c>
      <c r="F8" s="60">
        <f>SUM(M21)</f>
        <v>0</v>
      </c>
      <c r="G8" s="60">
        <f>SUM(M22:M24)</f>
        <v>0</v>
      </c>
      <c r="H8" s="60">
        <f>SUM(M25:M26)</f>
        <v>0</v>
      </c>
      <c r="I8" s="60">
        <f>SUM(M27:M29)</f>
        <v>0</v>
      </c>
      <c r="J8" s="60">
        <f>SUM(M30:M31)</f>
        <v>0</v>
      </c>
      <c r="K8" s="60">
        <f>SUM(M32:M33)</f>
        <v>0</v>
      </c>
      <c r="L8" s="60">
        <f>SUM(M35:M36)</f>
        <v>0</v>
      </c>
      <c r="M8" s="60">
        <f>SUM(M37:M38)</f>
        <v>0</v>
      </c>
      <c r="N8" s="61">
        <v>0</v>
      </c>
      <c r="O8" s="62">
        <f>SUM(C8:N8)</f>
        <v>0</v>
      </c>
    </row>
    <row r="9" spans="1:17" ht="14.5" thickBot="1" x14ac:dyDescent="0.35">
      <c r="A9" s="102" t="s">
        <v>4</v>
      </c>
      <c r="B9" s="103"/>
      <c r="C9" s="64">
        <v>0</v>
      </c>
      <c r="D9" s="65">
        <f>SUM(N19)</f>
        <v>0</v>
      </c>
      <c r="E9" s="65">
        <f>SUM(N20)</f>
        <v>0</v>
      </c>
      <c r="F9" s="65">
        <f>SUM(N21)</f>
        <v>0</v>
      </c>
      <c r="G9" s="65">
        <f>SUM(N22:N24)</f>
        <v>0</v>
      </c>
      <c r="H9" s="65">
        <f>SUM(N25:N26)</f>
        <v>0</v>
      </c>
      <c r="I9" s="65">
        <f>SUM(N27:N29)</f>
        <v>0</v>
      </c>
      <c r="J9" s="65">
        <f>SUM(N30:N31)</f>
        <v>0</v>
      </c>
      <c r="K9" s="65">
        <f>SUM(N31:N32)</f>
        <v>0</v>
      </c>
      <c r="L9" s="65">
        <f>SUM(N35:N36)</f>
        <v>0</v>
      </c>
      <c r="M9" s="65">
        <f>SUM(N37:N38)</f>
        <v>0</v>
      </c>
      <c r="N9" s="66">
        <v>0</v>
      </c>
      <c r="O9" s="67">
        <f>SUM(C9:N9)</f>
        <v>0</v>
      </c>
    </row>
    <row r="10" spans="1:17" ht="14.5" thickBot="1" x14ac:dyDescent="0.35">
      <c r="A10" s="219" t="s">
        <v>42</v>
      </c>
      <c r="B10" s="220"/>
      <c r="C10" s="68">
        <v>0</v>
      </c>
      <c r="D10" s="68">
        <f>COUNTA(C19:L19)</f>
        <v>1</v>
      </c>
      <c r="E10" s="68">
        <f>COUNTA(C20:L20)</f>
        <v>1</v>
      </c>
      <c r="F10" s="68">
        <f>COUNTA(C21:L21)</f>
        <v>1</v>
      </c>
      <c r="G10" s="68">
        <f>COUNTA(C22:L24)</f>
        <v>3</v>
      </c>
      <c r="H10" s="68">
        <f>COUNTA(C25:L26)</f>
        <v>2</v>
      </c>
      <c r="I10" s="68">
        <f>COUNTA(C27:L29)</f>
        <v>3</v>
      </c>
      <c r="J10" s="68">
        <f>COUNTA(C30:L31)</f>
        <v>2</v>
      </c>
      <c r="K10" s="68">
        <f>COUNTA(C32:L33)</f>
        <v>2</v>
      </c>
      <c r="L10" s="68">
        <f>COUNTA(C35:L36)</f>
        <v>2</v>
      </c>
      <c r="M10" s="68">
        <f>COUNTA(C37:L38)</f>
        <v>2</v>
      </c>
      <c r="N10" s="69">
        <v>0</v>
      </c>
      <c r="O10" s="70">
        <f>SUM(C10:N10)</f>
        <v>19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1" t="s">
        <v>0</v>
      </c>
      <c r="B12" s="223" t="s">
        <v>55</v>
      </c>
      <c r="C12" s="224"/>
      <c r="D12" s="224"/>
      <c r="E12" s="224"/>
      <c r="F12" s="224"/>
      <c r="G12" s="225"/>
      <c r="H12" s="104"/>
      <c r="I12" s="199" t="s">
        <v>19</v>
      </c>
      <c r="J12" s="200"/>
      <c r="K12" s="208" t="s">
        <v>48</v>
      </c>
      <c r="L12" s="208"/>
      <c r="M12" s="208"/>
      <c r="N12" s="208"/>
      <c r="O12" s="209"/>
    </row>
    <row r="13" spans="1:17" ht="15" customHeight="1" thickBot="1" x14ac:dyDescent="0.35">
      <c r="A13" s="222"/>
      <c r="B13" s="226"/>
      <c r="C13" s="227"/>
      <c r="D13" s="227"/>
      <c r="E13" s="227"/>
      <c r="F13" s="227"/>
      <c r="G13" s="228"/>
      <c r="H13" s="105"/>
      <c r="I13" s="201"/>
      <c r="J13" s="202"/>
      <c r="K13" s="210" t="s">
        <v>49</v>
      </c>
      <c r="L13" s="211"/>
      <c r="M13" s="211"/>
      <c r="N13" s="211"/>
      <c r="O13" s="212"/>
    </row>
    <row r="14" spans="1:17" ht="31.5" customHeight="1" thickBot="1" x14ac:dyDescent="0.35">
      <c r="A14" s="106"/>
      <c r="B14" s="107"/>
      <c r="C14" s="106"/>
      <c r="D14" s="106"/>
      <c r="E14" s="106"/>
      <c r="F14" s="106"/>
      <c r="G14" s="106"/>
      <c r="H14" s="107"/>
      <c r="I14" s="203"/>
      <c r="J14" s="204"/>
      <c r="K14" s="213" t="s">
        <v>50</v>
      </c>
      <c r="L14" s="214"/>
      <c r="M14" s="214"/>
      <c r="N14" s="214"/>
      <c r="O14" s="215"/>
    </row>
    <row r="15" spans="1:17" x14ac:dyDescent="0.3">
      <c r="A15" s="107"/>
      <c r="B15" s="107"/>
      <c r="C15" s="107"/>
      <c r="D15" s="107"/>
      <c r="E15" s="107"/>
      <c r="F15" s="107"/>
      <c r="G15" s="107"/>
      <c r="H15" s="107"/>
      <c r="I15" s="140"/>
      <c r="J15" s="140"/>
      <c r="K15" s="216"/>
      <c r="L15" s="216"/>
      <c r="M15" s="216"/>
      <c r="N15" s="216"/>
      <c r="O15" s="21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1" t="s">
        <v>20</v>
      </c>
      <c r="B17" s="22" t="s">
        <v>21</v>
      </c>
      <c r="C17" s="229" t="s">
        <v>22</v>
      </c>
      <c r="D17" s="230"/>
      <c r="E17" s="230"/>
      <c r="F17" s="230"/>
      <c r="G17" s="230"/>
      <c r="H17" s="230"/>
      <c r="I17" s="230"/>
      <c r="J17" s="230"/>
      <c r="K17" s="230"/>
      <c r="L17" s="231"/>
      <c r="M17" s="23" t="s">
        <v>3</v>
      </c>
      <c r="N17" s="23" t="s">
        <v>4</v>
      </c>
      <c r="O17" s="24" t="s">
        <v>23</v>
      </c>
      <c r="R17" s="25"/>
    </row>
    <row r="18" spans="1:20" ht="15.75" customHeight="1" thickBot="1" x14ac:dyDescent="0.35">
      <c r="A18" s="248" t="s">
        <v>30</v>
      </c>
      <c r="B18" s="29">
        <v>1</v>
      </c>
      <c r="C18" s="266" t="s">
        <v>25</v>
      </c>
      <c r="D18" s="164"/>
      <c r="E18" s="164"/>
      <c r="F18" s="164"/>
      <c r="G18" s="164"/>
      <c r="H18" s="164"/>
      <c r="I18" s="164"/>
      <c r="J18" s="164"/>
      <c r="K18" s="164"/>
      <c r="L18" s="164"/>
      <c r="M18" s="44"/>
      <c r="N18" s="44"/>
      <c r="O18" s="45"/>
      <c r="P18" s="26"/>
      <c r="T18" s="27"/>
    </row>
    <row r="19" spans="1:20" ht="14.5" customHeight="1" thickBot="1" x14ac:dyDescent="0.35">
      <c r="A19" s="234"/>
      <c r="B19" s="32">
        <v>2</v>
      </c>
      <c r="C19" s="237" t="s">
        <v>104</v>
      </c>
      <c r="D19" s="161"/>
      <c r="E19" s="161"/>
      <c r="F19" s="161"/>
      <c r="G19" s="161"/>
      <c r="H19" s="161"/>
      <c r="I19" s="161"/>
      <c r="J19" s="161"/>
      <c r="K19" s="161"/>
      <c r="L19" s="162"/>
      <c r="M19" s="130"/>
      <c r="N19" s="130"/>
      <c r="O19" s="131"/>
      <c r="P19" s="26"/>
    </row>
    <row r="20" spans="1:20" ht="14.5" customHeight="1" thickBot="1" x14ac:dyDescent="0.35">
      <c r="A20" s="234"/>
      <c r="B20" s="32">
        <v>3</v>
      </c>
      <c r="C20" s="237" t="s">
        <v>105</v>
      </c>
      <c r="D20" s="161"/>
      <c r="E20" s="161"/>
      <c r="F20" s="161"/>
      <c r="G20" s="161"/>
      <c r="H20" s="161"/>
      <c r="I20" s="161"/>
      <c r="J20" s="161"/>
      <c r="K20" s="161"/>
      <c r="L20" s="162"/>
      <c r="M20" s="130"/>
      <c r="N20" s="130"/>
      <c r="O20" s="131"/>
      <c r="P20" s="26"/>
    </row>
    <row r="21" spans="1:20" ht="15.75" customHeight="1" thickBot="1" x14ac:dyDescent="0.35">
      <c r="A21" s="234"/>
      <c r="B21" s="98">
        <v>4</v>
      </c>
      <c r="C21" s="161" t="s">
        <v>106</v>
      </c>
      <c r="D21" s="161"/>
      <c r="E21" s="161"/>
      <c r="F21" s="161"/>
      <c r="G21" s="161"/>
      <c r="H21" s="161"/>
      <c r="I21" s="161"/>
      <c r="J21" s="161"/>
      <c r="K21" s="161"/>
      <c r="L21" s="162"/>
      <c r="M21" s="152"/>
      <c r="N21" s="132"/>
      <c r="O21" s="133"/>
      <c r="P21" s="26"/>
    </row>
    <row r="22" spans="1:20" ht="28.5" customHeight="1" x14ac:dyDescent="0.3">
      <c r="A22" s="234"/>
      <c r="B22" s="254">
        <v>5</v>
      </c>
      <c r="C22" s="189" t="s">
        <v>107</v>
      </c>
      <c r="D22" s="189"/>
      <c r="E22" s="189"/>
      <c r="F22" s="189"/>
      <c r="G22" s="189"/>
      <c r="H22" s="189"/>
      <c r="I22" s="189"/>
      <c r="J22" s="189"/>
      <c r="K22" s="189"/>
      <c r="L22" s="257"/>
      <c r="M22" s="114"/>
      <c r="N22" s="114"/>
      <c r="O22" s="115"/>
      <c r="P22" s="26"/>
    </row>
    <row r="23" spans="1:20" ht="13.9" customHeight="1" x14ac:dyDescent="0.3">
      <c r="A23" s="234"/>
      <c r="B23" s="255"/>
      <c r="C23" s="245" t="s">
        <v>108</v>
      </c>
      <c r="D23" s="246"/>
      <c r="E23" s="246"/>
      <c r="F23" s="246"/>
      <c r="G23" s="246"/>
      <c r="H23" s="246"/>
      <c r="I23" s="246"/>
      <c r="J23" s="246"/>
      <c r="K23" s="246"/>
      <c r="L23" s="258"/>
      <c r="M23" s="123"/>
      <c r="N23" s="123"/>
      <c r="O23" s="124"/>
    </row>
    <row r="24" spans="1:20" ht="14.5" customHeight="1" thickBot="1" x14ac:dyDescent="0.35">
      <c r="A24" s="234"/>
      <c r="B24" s="256"/>
      <c r="C24" s="250" t="s">
        <v>109</v>
      </c>
      <c r="D24" s="251"/>
      <c r="E24" s="251"/>
      <c r="F24" s="251"/>
      <c r="G24" s="251"/>
      <c r="H24" s="251"/>
      <c r="I24" s="251"/>
      <c r="J24" s="251"/>
      <c r="K24" s="251"/>
      <c r="L24" s="253"/>
      <c r="M24" s="117"/>
      <c r="N24" s="117"/>
      <c r="O24" s="118"/>
    </row>
    <row r="25" spans="1:20" ht="29.25" customHeight="1" x14ac:dyDescent="0.3">
      <c r="A25" s="234"/>
      <c r="B25" s="196">
        <v>6</v>
      </c>
      <c r="C25" s="189" t="s">
        <v>110</v>
      </c>
      <c r="D25" s="189"/>
      <c r="E25" s="189"/>
      <c r="F25" s="189"/>
      <c r="G25" s="189"/>
      <c r="H25" s="189"/>
      <c r="I25" s="189"/>
      <c r="J25" s="189"/>
      <c r="K25" s="189"/>
      <c r="L25" s="257"/>
      <c r="M25" s="120"/>
      <c r="N25" s="120"/>
      <c r="O25" s="121"/>
      <c r="P25" s="26"/>
    </row>
    <row r="26" spans="1:20" ht="14.5" customHeight="1" thickBot="1" x14ac:dyDescent="0.35">
      <c r="A26" s="234"/>
      <c r="B26" s="197"/>
      <c r="C26" s="190" t="s">
        <v>111</v>
      </c>
      <c r="D26" s="191"/>
      <c r="E26" s="191"/>
      <c r="F26" s="191"/>
      <c r="G26" s="191"/>
      <c r="H26" s="191"/>
      <c r="I26" s="191"/>
      <c r="J26" s="191"/>
      <c r="K26" s="191"/>
      <c r="L26" s="259"/>
      <c r="M26" s="126"/>
      <c r="N26" s="126"/>
      <c r="O26" s="127"/>
    </row>
    <row r="27" spans="1:20" ht="30.75" customHeight="1" x14ac:dyDescent="0.3">
      <c r="A27" s="234"/>
      <c r="B27" s="196">
        <v>7</v>
      </c>
      <c r="C27" s="189" t="s">
        <v>112</v>
      </c>
      <c r="D27" s="189"/>
      <c r="E27" s="189"/>
      <c r="F27" s="189"/>
      <c r="G27" s="189"/>
      <c r="H27" s="189"/>
      <c r="I27" s="189"/>
      <c r="J27" s="189"/>
      <c r="K27" s="189"/>
      <c r="L27" s="257"/>
      <c r="M27" s="114"/>
      <c r="N27" s="114"/>
      <c r="O27" s="115"/>
      <c r="P27" s="26"/>
    </row>
    <row r="28" spans="1:20" ht="30" customHeight="1" x14ac:dyDescent="0.3">
      <c r="A28" s="234"/>
      <c r="B28" s="174"/>
      <c r="C28" s="239" t="s">
        <v>113</v>
      </c>
      <c r="D28" s="240"/>
      <c r="E28" s="240"/>
      <c r="F28" s="240"/>
      <c r="G28" s="240"/>
      <c r="H28" s="240"/>
      <c r="I28" s="240"/>
      <c r="J28" s="240"/>
      <c r="K28" s="240"/>
      <c r="L28" s="264"/>
      <c r="M28" s="123"/>
      <c r="N28" s="123"/>
      <c r="O28" s="124"/>
      <c r="P28" s="26"/>
    </row>
    <row r="29" spans="1:20" ht="14.5" customHeight="1" thickBot="1" x14ac:dyDescent="0.35">
      <c r="A29" s="234"/>
      <c r="B29" s="197"/>
      <c r="C29" s="250" t="s">
        <v>114</v>
      </c>
      <c r="D29" s="251"/>
      <c r="E29" s="251"/>
      <c r="F29" s="251"/>
      <c r="G29" s="251"/>
      <c r="H29" s="251"/>
      <c r="I29" s="251"/>
      <c r="J29" s="251"/>
      <c r="K29" s="251"/>
      <c r="L29" s="253"/>
      <c r="M29" s="117"/>
      <c r="N29" s="117"/>
      <c r="O29" s="118"/>
      <c r="P29" s="26"/>
    </row>
    <row r="30" spans="1:20" ht="29.25" customHeight="1" x14ac:dyDescent="0.3">
      <c r="A30" s="234"/>
      <c r="B30" s="196">
        <v>8</v>
      </c>
      <c r="C30" s="189" t="s">
        <v>115</v>
      </c>
      <c r="D30" s="189"/>
      <c r="E30" s="189"/>
      <c r="F30" s="189"/>
      <c r="G30" s="189"/>
      <c r="H30" s="189"/>
      <c r="I30" s="189"/>
      <c r="J30" s="189"/>
      <c r="K30" s="189"/>
      <c r="L30" s="257"/>
      <c r="M30" s="120"/>
      <c r="N30" s="120"/>
      <c r="O30" s="121"/>
      <c r="P30" s="26"/>
    </row>
    <row r="31" spans="1:20" ht="14.5" customHeight="1" thickBot="1" x14ac:dyDescent="0.35">
      <c r="A31" s="234"/>
      <c r="B31" s="197"/>
      <c r="C31" s="190" t="s">
        <v>116</v>
      </c>
      <c r="D31" s="191"/>
      <c r="E31" s="191"/>
      <c r="F31" s="191"/>
      <c r="G31" s="191"/>
      <c r="H31" s="191"/>
      <c r="I31" s="191"/>
      <c r="J31" s="191"/>
      <c r="K31" s="191"/>
      <c r="L31" s="259"/>
      <c r="M31" s="126"/>
      <c r="N31" s="126"/>
      <c r="O31" s="127"/>
      <c r="P31" s="26"/>
    </row>
    <row r="32" spans="1:20" ht="16.5" customHeight="1" x14ac:dyDescent="0.3">
      <c r="A32" s="234"/>
      <c r="B32" s="196">
        <v>9</v>
      </c>
      <c r="C32" s="175" t="s">
        <v>117</v>
      </c>
      <c r="D32" s="176"/>
      <c r="E32" s="176"/>
      <c r="F32" s="176"/>
      <c r="G32" s="176"/>
      <c r="H32" s="176"/>
      <c r="I32" s="176"/>
      <c r="J32" s="176"/>
      <c r="K32" s="176"/>
      <c r="L32" s="263"/>
      <c r="M32" s="114"/>
      <c r="N32" s="114"/>
      <c r="O32" s="115"/>
      <c r="P32" s="26"/>
    </row>
    <row r="33" spans="1:16" ht="33" customHeight="1" thickBot="1" x14ac:dyDescent="0.35">
      <c r="A33" s="234"/>
      <c r="B33" s="174"/>
      <c r="C33" s="239" t="s">
        <v>118</v>
      </c>
      <c r="D33" s="240"/>
      <c r="E33" s="240"/>
      <c r="F33" s="240"/>
      <c r="G33" s="240"/>
      <c r="H33" s="240"/>
      <c r="I33" s="240"/>
      <c r="J33" s="240"/>
      <c r="K33" s="240"/>
      <c r="L33" s="264"/>
      <c r="M33" s="123"/>
      <c r="N33" s="123"/>
      <c r="O33" s="124"/>
      <c r="P33" s="26"/>
    </row>
    <row r="34" spans="1:16" ht="15" hidden="1" customHeight="1" x14ac:dyDescent="0.3">
      <c r="A34" s="234"/>
      <c r="B34" s="197"/>
      <c r="C34" s="250" t="s">
        <v>27</v>
      </c>
      <c r="D34" s="251"/>
      <c r="E34" s="251"/>
      <c r="F34" s="251"/>
      <c r="G34" s="251"/>
      <c r="H34" s="251"/>
      <c r="I34" s="251"/>
      <c r="J34" s="251"/>
      <c r="K34" s="251"/>
      <c r="L34" s="253"/>
      <c r="M34" s="117"/>
      <c r="N34" s="117"/>
      <c r="O34" s="118"/>
      <c r="P34" s="26" t="s">
        <v>24</v>
      </c>
    </row>
    <row r="35" spans="1:16" ht="31.5" customHeight="1" x14ac:dyDescent="0.3">
      <c r="A35" s="234"/>
      <c r="B35" s="196">
        <v>10</v>
      </c>
      <c r="C35" s="189" t="s">
        <v>119</v>
      </c>
      <c r="D35" s="189"/>
      <c r="E35" s="189"/>
      <c r="F35" s="189"/>
      <c r="G35" s="189"/>
      <c r="H35" s="189"/>
      <c r="I35" s="189"/>
      <c r="J35" s="189"/>
      <c r="K35" s="189"/>
      <c r="L35" s="257"/>
      <c r="M35" s="114"/>
      <c r="N35" s="114"/>
      <c r="O35" s="115"/>
      <c r="P35" s="28"/>
    </row>
    <row r="36" spans="1:16" ht="30" customHeight="1" thickBot="1" x14ac:dyDescent="0.35">
      <c r="A36" s="234"/>
      <c r="B36" s="197"/>
      <c r="C36" s="193" t="s">
        <v>120</v>
      </c>
      <c r="D36" s="194"/>
      <c r="E36" s="194"/>
      <c r="F36" s="194"/>
      <c r="G36" s="194"/>
      <c r="H36" s="194"/>
      <c r="I36" s="194"/>
      <c r="J36" s="194"/>
      <c r="K36" s="194"/>
      <c r="L36" s="265"/>
      <c r="M36" s="117"/>
      <c r="N36" s="117"/>
      <c r="O36" s="118"/>
      <c r="P36" s="26"/>
    </row>
    <row r="37" spans="1:16" ht="17.25" customHeight="1" x14ac:dyDescent="0.3">
      <c r="A37" s="234"/>
      <c r="B37" s="196">
        <v>11</v>
      </c>
      <c r="C37" s="175" t="s">
        <v>121</v>
      </c>
      <c r="D37" s="176"/>
      <c r="E37" s="176"/>
      <c r="F37" s="176"/>
      <c r="G37" s="176"/>
      <c r="H37" s="176"/>
      <c r="I37" s="176"/>
      <c r="J37" s="176"/>
      <c r="K37" s="176"/>
      <c r="L37" s="263"/>
      <c r="M37" s="114"/>
      <c r="N37" s="114"/>
      <c r="O37" s="115"/>
      <c r="P37" s="26"/>
    </row>
    <row r="38" spans="1:16" ht="15.75" customHeight="1" thickBot="1" x14ac:dyDescent="0.35">
      <c r="A38" s="234"/>
      <c r="B38" s="197"/>
      <c r="C38" s="190" t="s">
        <v>122</v>
      </c>
      <c r="D38" s="191"/>
      <c r="E38" s="191"/>
      <c r="F38" s="191"/>
      <c r="G38" s="191"/>
      <c r="H38" s="191"/>
      <c r="I38" s="191"/>
      <c r="J38" s="191"/>
      <c r="K38" s="191"/>
      <c r="L38" s="259"/>
      <c r="M38" s="117"/>
      <c r="N38" s="117"/>
      <c r="O38" s="118"/>
      <c r="P38" s="26"/>
    </row>
    <row r="39" spans="1:16" ht="15" customHeight="1" thickBot="1" x14ac:dyDescent="0.35">
      <c r="A39" s="249"/>
      <c r="B39" s="97">
        <v>12</v>
      </c>
      <c r="C39" s="260" t="s">
        <v>25</v>
      </c>
      <c r="D39" s="261"/>
      <c r="E39" s="261"/>
      <c r="F39" s="261"/>
      <c r="G39" s="261"/>
      <c r="H39" s="261"/>
      <c r="I39" s="261"/>
      <c r="J39" s="261"/>
      <c r="K39" s="261"/>
      <c r="L39" s="262"/>
      <c r="M39" s="51"/>
      <c r="N39" s="52"/>
      <c r="O39" s="53"/>
      <c r="P39" s="2" t="s">
        <v>24</v>
      </c>
    </row>
    <row r="40" spans="1:16" x14ac:dyDescent="0.3">
      <c r="A40" s="3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5"/>
      <c r="N40" s="15"/>
      <c r="O40" s="3"/>
    </row>
    <row r="41" spans="1:16" ht="14.5" thickBot="1" x14ac:dyDescent="0.35"/>
    <row r="42" spans="1:16" x14ac:dyDescent="0.3">
      <c r="A42" s="165" t="s">
        <v>18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7"/>
    </row>
    <row r="43" spans="1:16" x14ac:dyDescent="0.3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70"/>
    </row>
    <row r="44" spans="1:16" x14ac:dyDescent="0.3">
      <c r="A44" s="168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70"/>
    </row>
    <row r="45" spans="1:16" ht="14.5" thickBot="1" x14ac:dyDescent="0.3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3"/>
    </row>
    <row r="46" spans="1:16" x14ac:dyDescent="0.3">
      <c r="G46" s="19"/>
      <c r="H46" s="19"/>
      <c r="I46" s="19"/>
      <c r="J46" s="19"/>
    </row>
    <row r="47" spans="1:16" x14ac:dyDescent="0.3">
      <c r="A47" s="108" t="s">
        <v>51</v>
      </c>
      <c r="B47" s="108"/>
      <c r="C47" s="108"/>
      <c r="D47" s="108"/>
      <c r="H47" s="19"/>
      <c r="J47" s="19"/>
    </row>
    <row r="48" spans="1:16" x14ac:dyDescent="0.3">
      <c r="A48" s="205" t="s">
        <v>52</v>
      </c>
      <c r="B48" s="205"/>
      <c r="C48" s="205"/>
      <c r="D48" s="205"/>
      <c r="K48" s="20"/>
      <c r="L48" s="20"/>
      <c r="M48" s="20"/>
      <c r="N48" s="20"/>
    </row>
    <row r="49" spans="1:4" x14ac:dyDescent="0.3">
      <c r="A49" s="205" t="s">
        <v>53</v>
      </c>
      <c r="B49" s="205"/>
      <c r="C49" s="205"/>
      <c r="D49" s="205"/>
    </row>
  </sheetData>
  <sheetProtection algorithmName="SHA-512" hashValue="mdTgcmsflSuADgFqWruPmn4HUjbcEjW8Qk/xTLUjrUR+2mMarIICtKg7+JsfqxAdEqcbe47f5rdi42RY7GbD3w==" saltValue="Mh8RmoQGHjnIR4ZPrc8C7A==" spinCount="100000" sheet="1" objects="1" scenarios="1"/>
  <mergeCells count="45">
    <mergeCell ref="A48:D48"/>
    <mergeCell ref="A49:D49"/>
    <mergeCell ref="A42:O45"/>
    <mergeCell ref="B35:B36"/>
    <mergeCell ref="C35:L35"/>
    <mergeCell ref="C36:L36"/>
    <mergeCell ref="B37:B38"/>
    <mergeCell ref="C37:L37"/>
    <mergeCell ref="C38:L38"/>
    <mergeCell ref="A18:A39"/>
    <mergeCell ref="C18:L18"/>
    <mergeCell ref="C19:L19"/>
    <mergeCell ref="C20:L20"/>
    <mergeCell ref="C21:L21"/>
    <mergeCell ref="C27:L27"/>
    <mergeCell ref="C28:L28"/>
    <mergeCell ref="C39:L39"/>
    <mergeCell ref="B30:B31"/>
    <mergeCell ref="C30:L30"/>
    <mergeCell ref="C31:L31"/>
    <mergeCell ref="B32:B34"/>
    <mergeCell ref="C32:L32"/>
    <mergeCell ref="C33:L33"/>
    <mergeCell ref="C34:L34"/>
    <mergeCell ref="F1:O2"/>
    <mergeCell ref="F3:O5"/>
    <mergeCell ref="K12:O12"/>
    <mergeCell ref="K13:O13"/>
    <mergeCell ref="C17:L17"/>
    <mergeCell ref="K14:O14"/>
    <mergeCell ref="K15:O15"/>
    <mergeCell ref="I12:J14"/>
    <mergeCell ref="A7:B7"/>
    <mergeCell ref="A10:B10"/>
    <mergeCell ref="A12:A13"/>
    <mergeCell ref="B12:G13"/>
    <mergeCell ref="C29:L29"/>
    <mergeCell ref="C24:L24"/>
    <mergeCell ref="B22:B24"/>
    <mergeCell ref="C22:L22"/>
    <mergeCell ref="C23:L23"/>
    <mergeCell ref="B25:B26"/>
    <mergeCell ref="C25:L25"/>
    <mergeCell ref="C26:L26"/>
    <mergeCell ref="B27:B29"/>
  </mergeCells>
  <conditionalFormatting sqref="C18:L18 C39:L39">
    <cfRule type="expression" dxfId="48" priority="12" stopIfTrue="1">
      <formula>AND(M18=1,N18="x")</formula>
    </cfRule>
    <cfRule type="expression" dxfId="47" priority="13" stopIfTrue="1">
      <formula>AND(M18="x",N18&lt;&gt;"",N18=0)</formula>
    </cfRule>
    <cfRule type="expression" dxfId="46" priority="14" stopIfTrue="1">
      <formula>AND(M18="x",N18=1)</formula>
    </cfRule>
    <cfRule type="expression" dxfId="45" priority="15" stopIfTrue="1">
      <formula>AND(M18&lt;&gt;"",M18=0,N18=1)</formula>
    </cfRule>
    <cfRule type="expression" dxfId="44" priority="16" stopIfTrue="1">
      <formula>AND(M18=0,M18&lt;&gt;"")</formula>
    </cfRule>
    <cfRule type="expression" dxfId="43" priority="17" stopIfTrue="1">
      <formula>M18="x"</formula>
    </cfRule>
    <cfRule type="expression" dxfId="42" priority="18" stopIfTrue="1">
      <formula>AND(M18=1,N18=0,N18&lt;&gt;"")</formula>
    </cfRule>
    <cfRule type="expression" dxfId="41" priority="19" stopIfTrue="1">
      <formula>M18=1</formula>
    </cfRule>
  </conditionalFormatting>
  <conditionalFormatting sqref="C19:L38">
    <cfRule type="expression" dxfId="40" priority="1" stopIfTrue="1">
      <formula>N19="X"</formula>
    </cfRule>
    <cfRule type="expression" dxfId="39" priority="2" stopIfTrue="1">
      <formula>AND(N19&lt;&gt;"",N19=0)</formula>
    </cfRule>
    <cfRule type="expression" dxfId="38" priority="3" stopIfTrue="1">
      <formula>N19=1</formula>
    </cfRule>
    <cfRule type="expression" dxfId="37" priority="4" stopIfTrue="1">
      <formula>AND(M19=1,N19="x")</formula>
    </cfRule>
    <cfRule type="expression" dxfId="36" priority="5" stopIfTrue="1">
      <formula>AND(M19="x",N19&lt;&gt;"",N19=0)</formula>
    </cfRule>
    <cfRule type="expression" dxfId="35" priority="6" stopIfTrue="1">
      <formula>AND(M19="x",N19=1)</formula>
    </cfRule>
    <cfRule type="expression" dxfId="34" priority="7" stopIfTrue="1">
      <formula>AND(M19&lt;&gt;"",M19=0,N19=1)</formula>
    </cfRule>
    <cfRule type="expression" dxfId="33" priority="8" stopIfTrue="1">
      <formula>AND(M19=0,M19&lt;&gt;"")</formula>
    </cfRule>
    <cfRule type="expression" dxfId="32" priority="9" stopIfTrue="1">
      <formula>M19="x"</formula>
    </cfRule>
    <cfRule type="expression" dxfId="31" priority="10" stopIfTrue="1">
      <formula>AND(M19=1,N19=0,N19&lt;&gt;"")</formula>
    </cfRule>
    <cfRule type="expression" dxfId="30" priority="11" stopIfTrue="1">
      <formula>M19=1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topLeftCell="A2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71" t="str">
        <f>'1.1.EXPRIMARE ARTISTICĂ'!A1</f>
        <v>Școala:</v>
      </c>
      <c r="B1" s="72" t="str">
        <f>'1.1.EXPRIMARE ARTISTICĂ'!B1</f>
        <v>….</v>
      </c>
      <c r="C1" s="72"/>
      <c r="D1" s="73"/>
      <c r="E1" s="1"/>
      <c r="F1" s="206" t="s">
        <v>26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1:17" x14ac:dyDescent="0.3">
      <c r="A2" s="74" t="str">
        <f>'1.1.EXPRIMARE ARTISTICĂ'!A2</f>
        <v>Elev:</v>
      </c>
      <c r="B2" s="75" t="str">
        <f>'1.1.EXPRIMARE ARTISTICĂ'!B2</f>
        <v>….</v>
      </c>
      <c r="C2" s="75"/>
      <c r="D2" s="7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x14ac:dyDescent="0.3">
      <c r="A3" s="74" t="str">
        <f>'1.1.EXPRIMARE ARTISTICĂ'!A3</f>
        <v>Clasa:</v>
      </c>
      <c r="B3" s="75" t="str">
        <f>'1.1.EXPRIMARE ARTISTICĂ'!B3</f>
        <v>….</v>
      </c>
      <c r="C3" s="75"/>
      <c r="D3" s="76"/>
      <c r="F3" s="207" t="s">
        <v>196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7" ht="14.5" thickBot="1" x14ac:dyDescent="0.35">
      <c r="A4" s="77" t="str">
        <f>'1.1.EXPRIMARE ARTISTICĂ'!A4</f>
        <v>Vârsta:</v>
      </c>
      <c r="B4" s="148" t="str">
        <f>'1.1.EXPRIMARE ARTISTICĂ'!B4</f>
        <v>….</v>
      </c>
      <c r="C4" s="78"/>
      <c r="D4" s="79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x14ac:dyDescent="0.3">
      <c r="A5" s="3"/>
      <c r="B5" s="3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7" ht="14.5" thickBot="1" x14ac:dyDescent="0.35">
      <c r="A6" s="17" t="s">
        <v>39</v>
      </c>
      <c r="B6" s="42" t="s">
        <v>40</v>
      </c>
    </row>
    <row r="7" spans="1:17" s="9" customFormat="1" ht="14.5" thickBot="1" x14ac:dyDescent="0.35">
      <c r="A7" s="217" t="s">
        <v>5</v>
      </c>
      <c r="B7" s="218"/>
      <c r="C7" s="54" t="s">
        <v>6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55" t="s">
        <v>15</v>
      </c>
      <c r="M7" s="55" t="s">
        <v>16</v>
      </c>
      <c r="N7" s="56" t="s">
        <v>17</v>
      </c>
      <c r="O7" s="57" t="s">
        <v>1</v>
      </c>
      <c r="Q7" s="10"/>
    </row>
    <row r="8" spans="1:17" x14ac:dyDescent="0.3">
      <c r="A8" s="100" t="s">
        <v>3</v>
      </c>
      <c r="B8" s="101"/>
      <c r="C8" s="59">
        <f>SUM(M18)</f>
        <v>0</v>
      </c>
      <c r="D8" s="60">
        <f>SUM(L19:M22)</f>
        <v>0</v>
      </c>
      <c r="E8" s="60">
        <f>SUM(M23:M27)</f>
        <v>0</v>
      </c>
      <c r="F8" s="60">
        <f>SUM(M28:M32)</f>
        <v>0</v>
      </c>
      <c r="G8" s="60">
        <f>SUM(M33:M38)</f>
        <v>0</v>
      </c>
      <c r="H8" s="60">
        <f>SUM(M39:M45)</f>
        <v>0</v>
      </c>
      <c r="I8" s="60">
        <f>SUM(M46:M49)</f>
        <v>0</v>
      </c>
      <c r="J8" s="60">
        <f>SUM(M50:M52)</f>
        <v>0</v>
      </c>
      <c r="K8" s="60">
        <f>SUM(M45:M48)</f>
        <v>0</v>
      </c>
      <c r="L8" s="60">
        <f>SUM(M57:M58)</f>
        <v>0</v>
      </c>
      <c r="M8" s="60">
        <f>SUM(M59:M61)</f>
        <v>0</v>
      </c>
      <c r="N8" s="61">
        <f>SUM(M62:M65)</f>
        <v>0</v>
      </c>
      <c r="O8" s="62">
        <f>SUM(C8:N8)</f>
        <v>0</v>
      </c>
    </row>
    <row r="9" spans="1:17" ht="14.5" thickBot="1" x14ac:dyDescent="0.35">
      <c r="A9" s="102" t="s">
        <v>4</v>
      </c>
      <c r="B9" s="103"/>
      <c r="C9" s="64">
        <f>SUM(N18)</f>
        <v>0</v>
      </c>
      <c r="D9" s="65">
        <f>SUM(L19:N22)</f>
        <v>0</v>
      </c>
      <c r="E9" s="65">
        <f>SUM(N23:N27)</f>
        <v>0</v>
      </c>
      <c r="F9" s="65">
        <f>SUM(N28:N32)</f>
        <v>0</v>
      </c>
      <c r="G9" s="65">
        <f>SUM(N33:N38)</f>
        <v>0</v>
      </c>
      <c r="H9" s="65">
        <f>SUM(N39:N45)</f>
        <v>0</v>
      </c>
      <c r="I9" s="65">
        <f>SUM(N46:N49)</f>
        <v>0</v>
      </c>
      <c r="J9" s="65">
        <f>SUM(N50:N52)</f>
        <v>0</v>
      </c>
      <c r="K9" s="65">
        <f>SUM(N45:N48)</f>
        <v>0</v>
      </c>
      <c r="L9" s="65">
        <f>SUM(N57:N58)</f>
        <v>0</v>
      </c>
      <c r="M9" s="65">
        <f>SUM(N59:N61)</f>
        <v>0</v>
      </c>
      <c r="N9" s="66">
        <f>SUM(N62:N65)</f>
        <v>0</v>
      </c>
      <c r="O9" s="67">
        <f>SUM(C9:N9)</f>
        <v>0</v>
      </c>
    </row>
    <row r="10" spans="1:17" ht="14.5" thickBot="1" x14ac:dyDescent="0.35">
      <c r="A10" s="219" t="s">
        <v>42</v>
      </c>
      <c r="B10" s="220"/>
      <c r="C10" s="68">
        <f>COUNTA(C18:L18)</f>
        <v>1</v>
      </c>
      <c r="D10" s="68">
        <f>COUNTA(C19:L22)</f>
        <v>4</v>
      </c>
      <c r="E10" s="68">
        <f>COUNTA(C23:L27)</f>
        <v>5</v>
      </c>
      <c r="F10" s="68">
        <f>COUNTA(C28:L32)</f>
        <v>5</v>
      </c>
      <c r="G10" s="68">
        <f>COUNTA(C33:L38)</f>
        <v>6</v>
      </c>
      <c r="H10" s="68">
        <f>COUNTA(C39:L45)</f>
        <v>7</v>
      </c>
      <c r="I10" s="68">
        <f>COUNTA(C46:L49)</f>
        <v>4</v>
      </c>
      <c r="J10" s="68">
        <f>COUNTA(C50:L52)</f>
        <v>3</v>
      </c>
      <c r="K10" s="68">
        <f>COUNTA(C53:L56)</f>
        <v>4</v>
      </c>
      <c r="L10" s="68">
        <f>COUNTA(C57:L58)</f>
        <v>2</v>
      </c>
      <c r="M10" s="68">
        <f>COUNTA(C59:L61)</f>
        <v>3</v>
      </c>
      <c r="N10" s="69">
        <f>COUNTA(C62:L65)</f>
        <v>4</v>
      </c>
      <c r="O10" s="70">
        <f>SUM(C10:N10)</f>
        <v>48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1" t="s">
        <v>0</v>
      </c>
      <c r="B12" s="223" t="s">
        <v>55</v>
      </c>
      <c r="C12" s="224"/>
      <c r="D12" s="224"/>
      <c r="E12" s="224"/>
      <c r="F12" s="224"/>
      <c r="G12" s="225"/>
      <c r="H12" s="104"/>
      <c r="I12" s="199" t="s">
        <v>19</v>
      </c>
      <c r="J12" s="200"/>
      <c r="K12" s="208" t="s">
        <v>48</v>
      </c>
      <c r="L12" s="208"/>
      <c r="M12" s="208"/>
      <c r="N12" s="208"/>
      <c r="O12" s="209"/>
    </row>
    <row r="13" spans="1:17" ht="14.5" thickBot="1" x14ac:dyDescent="0.35">
      <c r="A13" s="222"/>
      <c r="B13" s="226"/>
      <c r="C13" s="227"/>
      <c r="D13" s="227"/>
      <c r="E13" s="227"/>
      <c r="F13" s="227"/>
      <c r="G13" s="228"/>
      <c r="H13" s="105"/>
      <c r="I13" s="201"/>
      <c r="J13" s="202"/>
      <c r="K13" s="210" t="s">
        <v>49</v>
      </c>
      <c r="L13" s="211"/>
      <c r="M13" s="211"/>
      <c r="N13" s="211"/>
      <c r="O13" s="212"/>
    </row>
    <row r="14" spans="1:17" ht="29.25" customHeight="1" thickBot="1" x14ac:dyDescent="0.35">
      <c r="A14" s="106"/>
      <c r="B14" s="107"/>
      <c r="C14" s="106"/>
      <c r="D14" s="106"/>
      <c r="E14" s="106"/>
      <c r="F14" s="106"/>
      <c r="G14" s="106"/>
      <c r="H14" s="107"/>
      <c r="I14" s="203"/>
      <c r="J14" s="204"/>
      <c r="K14" s="213" t="s">
        <v>50</v>
      </c>
      <c r="L14" s="214"/>
      <c r="M14" s="214"/>
      <c r="N14" s="214"/>
      <c r="O14" s="215"/>
    </row>
    <row r="15" spans="1:17" x14ac:dyDescent="0.3">
      <c r="A15" s="107"/>
      <c r="B15" s="107"/>
      <c r="C15" s="107"/>
      <c r="D15" s="107"/>
      <c r="E15" s="107"/>
      <c r="F15" s="107"/>
      <c r="G15" s="107"/>
      <c r="H15" s="107"/>
      <c r="I15" s="140"/>
      <c r="J15" s="140"/>
      <c r="K15" s="216"/>
      <c r="L15" s="216"/>
      <c r="M15" s="216"/>
      <c r="N15" s="216"/>
      <c r="O15" s="21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1" t="s">
        <v>20</v>
      </c>
      <c r="B17" s="22" t="s">
        <v>21</v>
      </c>
      <c r="C17" s="229" t="s">
        <v>22</v>
      </c>
      <c r="D17" s="230"/>
      <c r="E17" s="230"/>
      <c r="F17" s="230"/>
      <c r="G17" s="230"/>
      <c r="H17" s="230"/>
      <c r="I17" s="230"/>
      <c r="J17" s="230"/>
      <c r="K17" s="230"/>
      <c r="L17" s="231"/>
      <c r="M17" s="23" t="s">
        <v>3</v>
      </c>
      <c r="N17" s="23" t="s">
        <v>4</v>
      </c>
      <c r="O17" s="24" t="s">
        <v>23</v>
      </c>
      <c r="R17" s="25"/>
    </row>
    <row r="18" spans="1:20" ht="15.75" customHeight="1" thickBot="1" x14ac:dyDescent="0.35">
      <c r="A18" s="248" t="s">
        <v>31</v>
      </c>
      <c r="B18" s="149">
        <v>1</v>
      </c>
      <c r="C18" s="160" t="s">
        <v>123</v>
      </c>
      <c r="D18" s="161"/>
      <c r="E18" s="161"/>
      <c r="F18" s="161"/>
      <c r="G18" s="161"/>
      <c r="H18" s="161"/>
      <c r="I18" s="161"/>
      <c r="J18" s="161"/>
      <c r="K18" s="161"/>
      <c r="L18" s="162"/>
      <c r="M18" s="128"/>
      <c r="N18" s="128"/>
      <c r="O18" s="129"/>
      <c r="P18" s="26"/>
      <c r="T18" s="27"/>
    </row>
    <row r="19" spans="1:20" ht="15" customHeight="1" x14ac:dyDescent="0.3">
      <c r="A19" s="233"/>
      <c r="B19" s="181">
        <v>2</v>
      </c>
      <c r="C19" s="198" t="s">
        <v>124</v>
      </c>
      <c r="D19" s="176"/>
      <c r="E19" s="176"/>
      <c r="F19" s="176"/>
      <c r="G19" s="176"/>
      <c r="H19" s="176"/>
      <c r="I19" s="176"/>
      <c r="J19" s="176"/>
      <c r="K19" s="176"/>
      <c r="L19" s="177"/>
      <c r="M19" s="114"/>
      <c r="N19" s="114"/>
      <c r="O19" s="115"/>
      <c r="P19" s="26"/>
    </row>
    <row r="20" spans="1:20" ht="31.5" customHeight="1" x14ac:dyDescent="0.3">
      <c r="A20" s="233"/>
      <c r="B20" s="244"/>
      <c r="C20" s="239" t="s">
        <v>125</v>
      </c>
      <c r="D20" s="240"/>
      <c r="E20" s="240"/>
      <c r="F20" s="240"/>
      <c r="G20" s="240"/>
      <c r="H20" s="240"/>
      <c r="I20" s="240"/>
      <c r="J20" s="240"/>
      <c r="K20" s="240"/>
      <c r="L20" s="241"/>
      <c r="M20" s="123"/>
      <c r="N20" s="123"/>
      <c r="O20" s="124"/>
    </row>
    <row r="21" spans="1:20" ht="15" customHeight="1" x14ac:dyDescent="0.3">
      <c r="A21" s="233"/>
      <c r="B21" s="244"/>
      <c r="C21" s="245" t="s">
        <v>126</v>
      </c>
      <c r="D21" s="246"/>
      <c r="E21" s="246"/>
      <c r="F21" s="246"/>
      <c r="G21" s="246"/>
      <c r="H21" s="246"/>
      <c r="I21" s="246"/>
      <c r="J21" s="246"/>
      <c r="K21" s="246"/>
      <c r="L21" s="247"/>
      <c r="M21" s="123"/>
      <c r="N21" s="123"/>
      <c r="O21" s="124"/>
    </row>
    <row r="22" spans="1:20" ht="15.75" customHeight="1" thickBot="1" x14ac:dyDescent="0.35">
      <c r="A22" s="233"/>
      <c r="B22" s="182"/>
      <c r="C22" s="186" t="s">
        <v>127</v>
      </c>
      <c r="D22" s="187"/>
      <c r="E22" s="187"/>
      <c r="F22" s="187"/>
      <c r="G22" s="187"/>
      <c r="H22" s="187"/>
      <c r="I22" s="187"/>
      <c r="J22" s="187"/>
      <c r="K22" s="187"/>
      <c r="L22" s="188"/>
      <c r="M22" s="117"/>
      <c r="N22" s="117"/>
      <c r="O22" s="118"/>
    </row>
    <row r="23" spans="1:20" ht="29.25" customHeight="1" x14ac:dyDescent="0.3">
      <c r="A23" s="233"/>
      <c r="B23" s="181">
        <v>3</v>
      </c>
      <c r="C23" s="189" t="s">
        <v>128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14"/>
      <c r="N23" s="114"/>
      <c r="O23" s="115"/>
      <c r="P23" s="26"/>
    </row>
    <row r="24" spans="1:20" ht="15" customHeight="1" x14ac:dyDescent="0.3">
      <c r="A24" s="233"/>
      <c r="B24" s="244"/>
      <c r="C24" s="239" t="s">
        <v>129</v>
      </c>
      <c r="D24" s="246"/>
      <c r="E24" s="246"/>
      <c r="F24" s="246"/>
      <c r="G24" s="246"/>
      <c r="H24" s="246"/>
      <c r="I24" s="246"/>
      <c r="J24" s="246"/>
      <c r="K24" s="246"/>
      <c r="L24" s="247"/>
      <c r="M24" s="123"/>
      <c r="N24" s="123"/>
      <c r="O24" s="124"/>
      <c r="P24" s="26"/>
    </row>
    <row r="25" spans="1:20" ht="15" customHeight="1" x14ac:dyDescent="0.3">
      <c r="A25" s="233"/>
      <c r="B25" s="244"/>
      <c r="C25" s="245" t="s">
        <v>130</v>
      </c>
      <c r="D25" s="246"/>
      <c r="E25" s="246"/>
      <c r="F25" s="246"/>
      <c r="G25" s="246"/>
      <c r="H25" s="246"/>
      <c r="I25" s="246"/>
      <c r="J25" s="246"/>
      <c r="K25" s="246"/>
      <c r="L25" s="247"/>
      <c r="M25" s="123"/>
      <c r="N25" s="123"/>
      <c r="O25" s="124"/>
      <c r="P25" s="26"/>
    </row>
    <row r="26" spans="1:20" ht="15" customHeight="1" x14ac:dyDescent="0.3">
      <c r="A26" s="233"/>
      <c r="B26" s="244"/>
      <c r="C26" s="245" t="s">
        <v>131</v>
      </c>
      <c r="D26" s="246"/>
      <c r="E26" s="246"/>
      <c r="F26" s="246"/>
      <c r="G26" s="246"/>
      <c r="H26" s="246"/>
      <c r="I26" s="246"/>
      <c r="J26" s="246"/>
      <c r="K26" s="246"/>
      <c r="L26" s="247"/>
      <c r="M26" s="123"/>
      <c r="N26" s="123"/>
      <c r="O26" s="124"/>
      <c r="P26" s="26"/>
    </row>
    <row r="27" spans="1:20" ht="15.75" customHeight="1" thickBot="1" x14ac:dyDescent="0.35">
      <c r="A27" s="233"/>
      <c r="B27" s="182"/>
      <c r="C27" s="186" t="s">
        <v>132</v>
      </c>
      <c r="D27" s="187"/>
      <c r="E27" s="187"/>
      <c r="F27" s="187"/>
      <c r="G27" s="187"/>
      <c r="H27" s="187"/>
      <c r="I27" s="187"/>
      <c r="J27" s="187"/>
      <c r="K27" s="187"/>
      <c r="L27" s="188"/>
      <c r="M27" s="117"/>
      <c r="N27" s="117"/>
      <c r="O27" s="118"/>
      <c r="P27" s="26"/>
    </row>
    <row r="28" spans="1:20" ht="15" customHeight="1" x14ac:dyDescent="0.3">
      <c r="A28" s="233"/>
      <c r="B28" s="268">
        <v>4</v>
      </c>
      <c r="C28" s="189" t="s">
        <v>133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20"/>
      <c r="N28" s="120"/>
      <c r="O28" s="121"/>
      <c r="P28" s="26"/>
    </row>
    <row r="29" spans="1:20" ht="15" customHeight="1" x14ac:dyDescent="0.3">
      <c r="A29" s="233"/>
      <c r="B29" s="244"/>
      <c r="C29" s="245" t="s">
        <v>134</v>
      </c>
      <c r="D29" s="246"/>
      <c r="E29" s="246"/>
      <c r="F29" s="246"/>
      <c r="G29" s="246"/>
      <c r="H29" s="246"/>
      <c r="I29" s="246"/>
      <c r="J29" s="246"/>
      <c r="K29" s="246"/>
      <c r="L29" s="247"/>
      <c r="M29" s="123"/>
      <c r="N29" s="123"/>
      <c r="O29" s="124"/>
      <c r="P29" s="26"/>
    </row>
    <row r="30" spans="1:20" ht="15" customHeight="1" x14ac:dyDescent="0.3">
      <c r="A30" s="233"/>
      <c r="B30" s="244"/>
      <c r="C30" s="245" t="s">
        <v>135</v>
      </c>
      <c r="D30" s="246"/>
      <c r="E30" s="246"/>
      <c r="F30" s="246"/>
      <c r="G30" s="246"/>
      <c r="H30" s="246"/>
      <c r="I30" s="246"/>
      <c r="J30" s="246"/>
      <c r="K30" s="246"/>
      <c r="L30" s="247"/>
      <c r="M30" s="123"/>
      <c r="N30" s="123"/>
      <c r="O30" s="124"/>
      <c r="P30" s="26"/>
    </row>
    <row r="31" spans="1:20" ht="15" customHeight="1" x14ac:dyDescent="0.3">
      <c r="A31" s="233"/>
      <c r="B31" s="244"/>
      <c r="C31" s="245" t="s">
        <v>136</v>
      </c>
      <c r="D31" s="246"/>
      <c r="E31" s="246"/>
      <c r="F31" s="246"/>
      <c r="G31" s="246"/>
      <c r="H31" s="246"/>
      <c r="I31" s="246"/>
      <c r="J31" s="246"/>
      <c r="K31" s="246"/>
      <c r="L31" s="247"/>
      <c r="M31" s="123"/>
      <c r="N31" s="123"/>
      <c r="O31" s="124"/>
      <c r="P31" s="26"/>
    </row>
    <row r="32" spans="1:20" ht="15.75" customHeight="1" thickBot="1" x14ac:dyDescent="0.35">
      <c r="A32" s="233"/>
      <c r="B32" s="269"/>
      <c r="C32" s="186" t="s">
        <v>137</v>
      </c>
      <c r="D32" s="187"/>
      <c r="E32" s="187"/>
      <c r="F32" s="187"/>
      <c r="G32" s="187"/>
      <c r="H32" s="187"/>
      <c r="I32" s="187"/>
      <c r="J32" s="187"/>
      <c r="K32" s="187"/>
      <c r="L32" s="188"/>
      <c r="M32" s="126"/>
      <c r="N32" s="126"/>
      <c r="O32" s="127"/>
      <c r="P32" s="26"/>
    </row>
    <row r="33" spans="1:16" ht="15" customHeight="1" x14ac:dyDescent="0.3">
      <c r="A33" s="233"/>
      <c r="B33" s="242">
        <v>5</v>
      </c>
      <c r="C33" s="175" t="s">
        <v>138</v>
      </c>
      <c r="D33" s="176"/>
      <c r="E33" s="176"/>
      <c r="F33" s="176"/>
      <c r="G33" s="176"/>
      <c r="H33" s="176"/>
      <c r="I33" s="176"/>
      <c r="J33" s="176"/>
      <c r="K33" s="176"/>
      <c r="L33" s="177"/>
      <c r="M33" s="114"/>
      <c r="N33" s="114"/>
      <c r="O33" s="115"/>
      <c r="P33" s="26"/>
    </row>
    <row r="34" spans="1:16" ht="15" customHeight="1" x14ac:dyDescent="0.3">
      <c r="A34" s="233"/>
      <c r="B34" s="267"/>
      <c r="C34" s="245" t="s">
        <v>139</v>
      </c>
      <c r="D34" s="246"/>
      <c r="E34" s="246"/>
      <c r="F34" s="246"/>
      <c r="G34" s="246"/>
      <c r="H34" s="246"/>
      <c r="I34" s="246"/>
      <c r="J34" s="246"/>
      <c r="K34" s="246"/>
      <c r="L34" s="247"/>
      <c r="M34" s="123"/>
      <c r="N34" s="123"/>
      <c r="O34" s="124"/>
    </row>
    <row r="35" spans="1:16" ht="15" customHeight="1" x14ac:dyDescent="0.3">
      <c r="A35" s="233"/>
      <c r="B35" s="267"/>
      <c r="C35" s="245" t="s">
        <v>140</v>
      </c>
      <c r="D35" s="246"/>
      <c r="E35" s="246"/>
      <c r="F35" s="246"/>
      <c r="G35" s="246"/>
      <c r="H35" s="246"/>
      <c r="I35" s="246"/>
      <c r="J35" s="246"/>
      <c r="K35" s="246"/>
      <c r="L35" s="247"/>
      <c r="M35" s="123"/>
      <c r="N35" s="123"/>
      <c r="O35" s="124"/>
    </row>
    <row r="36" spans="1:16" ht="15" customHeight="1" x14ac:dyDescent="0.3">
      <c r="A36" s="233"/>
      <c r="B36" s="267"/>
      <c r="C36" s="245" t="s">
        <v>141</v>
      </c>
      <c r="D36" s="246"/>
      <c r="E36" s="246"/>
      <c r="F36" s="246"/>
      <c r="G36" s="246"/>
      <c r="H36" s="246"/>
      <c r="I36" s="246"/>
      <c r="J36" s="246"/>
      <c r="K36" s="246"/>
      <c r="L36" s="247"/>
      <c r="M36" s="123"/>
      <c r="N36" s="123"/>
      <c r="O36" s="124"/>
    </row>
    <row r="37" spans="1:16" ht="15" customHeight="1" x14ac:dyDescent="0.3">
      <c r="A37" s="233"/>
      <c r="B37" s="267"/>
      <c r="C37" s="239" t="s">
        <v>142</v>
      </c>
      <c r="D37" s="246"/>
      <c r="E37" s="246"/>
      <c r="F37" s="246"/>
      <c r="G37" s="246"/>
      <c r="H37" s="246"/>
      <c r="I37" s="246"/>
      <c r="J37" s="246"/>
      <c r="K37" s="246"/>
      <c r="L37" s="247"/>
      <c r="M37" s="123"/>
      <c r="N37" s="123"/>
      <c r="O37" s="124"/>
    </row>
    <row r="38" spans="1:16" ht="15.75" customHeight="1" thickBot="1" x14ac:dyDescent="0.35">
      <c r="A38" s="233"/>
      <c r="B38" s="243"/>
      <c r="C38" s="250" t="s">
        <v>143</v>
      </c>
      <c r="D38" s="251"/>
      <c r="E38" s="251"/>
      <c r="F38" s="251"/>
      <c r="G38" s="251"/>
      <c r="H38" s="251"/>
      <c r="I38" s="251"/>
      <c r="J38" s="251"/>
      <c r="K38" s="251"/>
      <c r="L38" s="252"/>
      <c r="M38" s="117"/>
      <c r="N38" s="117"/>
      <c r="O38" s="118"/>
    </row>
    <row r="39" spans="1:16" ht="15" customHeight="1" x14ac:dyDescent="0.3">
      <c r="A39" s="233"/>
      <c r="B39" s="181">
        <v>6</v>
      </c>
      <c r="C39" s="175" t="s">
        <v>144</v>
      </c>
      <c r="D39" s="176"/>
      <c r="E39" s="176"/>
      <c r="F39" s="176"/>
      <c r="G39" s="176"/>
      <c r="H39" s="176"/>
      <c r="I39" s="176"/>
      <c r="J39" s="176"/>
      <c r="K39" s="176"/>
      <c r="L39" s="177"/>
      <c r="M39" s="120"/>
      <c r="N39" s="120"/>
      <c r="O39" s="121"/>
      <c r="P39" s="26"/>
    </row>
    <row r="40" spans="1:16" ht="15" customHeight="1" x14ac:dyDescent="0.3">
      <c r="A40" s="233"/>
      <c r="B40" s="244"/>
      <c r="C40" s="245" t="s">
        <v>145</v>
      </c>
      <c r="D40" s="246"/>
      <c r="E40" s="246"/>
      <c r="F40" s="246"/>
      <c r="G40" s="246"/>
      <c r="H40" s="246"/>
      <c r="I40" s="246"/>
      <c r="J40" s="246"/>
      <c r="K40" s="246"/>
      <c r="L40" s="247"/>
      <c r="M40" s="123"/>
      <c r="N40" s="123"/>
      <c r="O40" s="124"/>
    </row>
    <row r="41" spans="1:16" ht="15" customHeight="1" x14ac:dyDescent="0.3">
      <c r="A41" s="233"/>
      <c r="B41" s="244"/>
      <c r="C41" s="245" t="s">
        <v>146</v>
      </c>
      <c r="D41" s="246"/>
      <c r="E41" s="246"/>
      <c r="F41" s="246"/>
      <c r="G41" s="246"/>
      <c r="H41" s="246"/>
      <c r="I41" s="246"/>
      <c r="J41" s="246"/>
      <c r="K41" s="246"/>
      <c r="L41" s="247"/>
      <c r="M41" s="123"/>
      <c r="N41" s="123"/>
      <c r="O41" s="124"/>
    </row>
    <row r="42" spans="1:16" ht="15" customHeight="1" x14ac:dyDescent="0.3">
      <c r="A42" s="233"/>
      <c r="B42" s="244"/>
      <c r="C42" s="245" t="s">
        <v>147</v>
      </c>
      <c r="D42" s="246"/>
      <c r="E42" s="246"/>
      <c r="F42" s="246"/>
      <c r="G42" s="246"/>
      <c r="H42" s="246"/>
      <c r="I42" s="246"/>
      <c r="J42" s="246"/>
      <c r="K42" s="246"/>
      <c r="L42" s="247"/>
      <c r="M42" s="123"/>
      <c r="N42" s="123"/>
      <c r="O42" s="124"/>
    </row>
    <row r="43" spans="1:16" ht="15" customHeight="1" x14ac:dyDescent="0.3">
      <c r="A43" s="233"/>
      <c r="B43" s="244"/>
      <c r="C43" s="245" t="s">
        <v>148</v>
      </c>
      <c r="D43" s="246"/>
      <c r="E43" s="246"/>
      <c r="F43" s="246"/>
      <c r="G43" s="246"/>
      <c r="H43" s="246"/>
      <c r="I43" s="246"/>
      <c r="J43" s="246"/>
      <c r="K43" s="246"/>
      <c r="L43" s="247"/>
      <c r="M43" s="123"/>
      <c r="N43" s="123"/>
      <c r="O43" s="124"/>
    </row>
    <row r="44" spans="1:16" ht="15" customHeight="1" x14ac:dyDescent="0.3">
      <c r="A44" s="233"/>
      <c r="B44" s="269"/>
      <c r="C44" s="245" t="s">
        <v>149</v>
      </c>
      <c r="D44" s="246"/>
      <c r="E44" s="246"/>
      <c r="F44" s="246"/>
      <c r="G44" s="246"/>
      <c r="H44" s="246"/>
      <c r="I44" s="246"/>
      <c r="J44" s="246"/>
      <c r="K44" s="246"/>
      <c r="L44" s="247"/>
      <c r="M44" s="123"/>
      <c r="N44" s="123"/>
      <c r="O44" s="124"/>
    </row>
    <row r="45" spans="1:16" ht="15.75" customHeight="1" thickBot="1" x14ac:dyDescent="0.35">
      <c r="A45" s="233"/>
      <c r="B45" s="182"/>
      <c r="C45" s="250" t="s">
        <v>150</v>
      </c>
      <c r="D45" s="251"/>
      <c r="E45" s="251"/>
      <c r="F45" s="251"/>
      <c r="G45" s="251"/>
      <c r="H45" s="251"/>
      <c r="I45" s="251"/>
      <c r="J45" s="251"/>
      <c r="K45" s="251"/>
      <c r="L45" s="252"/>
      <c r="M45" s="126"/>
      <c r="N45" s="126"/>
      <c r="O45" s="127"/>
    </row>
    <row r="46" spans="1:16" ht="15" customHeight="1" x14ac:dyDescent="0.3">
      <c r="A46" s="234"/>
      <c r="B46" s="181">
        <v>7</v>
      </c>
      <c r="C46" s="175" t="s">
        <v>151</v>
      </c>
      <c r="D46" s="176"/>
      <c r="E46" s="176"/>
      <c r="F46" s="176"/>
      <c r="G46" s="176"/>
      <c r="H46" s="176"/>
      <c r="I46" s="176"/>
      <c r="J46" s="176"/>
      <c r="K46" s="176"/>
      <c r="L46" s="177"/>
      <c r="M46" s="114"/>
      <c r="N46" s="114"/>
      <c r="O46" s="115"/>
      <c r="P46" s="26"/>
    </row>
    <row r="47" spans="1:16" ht="15" customHeight="1" x14ac:dyDescent="0.3">
      <c r="A47" s="234"/>
      <c r="B47" s="244"/>
      <c r="C47" s="245" t="s">
        <v>152</v>
      </c>
      <c r="D47" s="246"/>
      <c r="E47" s="246"/>
      <c r="F47" s="246"/>
      <c r="G47" s="246"/>
      <c r="H47" s="246"/>
      <c r="I47" s="246"/>
      <c r="J47" s="246"/>
      <c r="K47" s="246"/>
      <c r="L47" s="247"/>
      <c r="M47" s="123"/>
      <c r="N47" s="123"/>
      <c r="O47" s="124"/>
      <c r="P47" s="26"/>
    </row>
    <row r="48" spans="1:16" ht="30" customHeight="1" x14ac:dyDescent="0.3">
      <c r="A48" s="234"/>
      <c r="B48" s="244"/>
      <c r="C48" s="239" t="s">
        <v>153</v>
      </c>
      <c r="D48" s="240"/>
      <c r="E48" s="240"/>
      <c r="F48" s="240"/>
      <c r="G48" s="240"/>
      <c r="H48" s="240"/>
      <c r="I48" s="240"/>
      <c r="J48" s="240"/>
      <c r="K48" s="240"/>
      <c r="L48" s="241"/>
      <c r="M48" s="123"/>
      <c r="N48" s="123"/>
      <c r="O48" s="124"/>
      <c r="P48" s="26"/>
    </row>
    <row r="49" spans="1:16" ht="33" customHeight="1" thickBot="1" x14ac:dyDescent="0.35">
      <c r="A49" s="234"/>
      <c r="B49" s="182"/>
      <c r="C49" s="270" t="s">
        <v>154</v>
      </c>
      <c r="D49" s="271"/>
      <c r="E49" s="271"/>
      <c r="F49" s="271"/>
      <c r="G49" s="271"/>
      <c r="H49" s="271"/>
      <c r="I49" s="271"/>
      <c r="J49" s="271"/>
      <c r="K49" s="271"/>
      <c r="L49" s="272"/>
      <c r="M49" s="117"/>
      <c r="N49" s="117"/>
      <c r="O49" s="118"/>
      <c r="P49" s="26"/>
    </row>
    <row r="50" spans="1:16" ht="15" customHeight="1" x14ac:dyDescent="0.3">
      <c r="A50" s="234"/>
      <c r="B50" s="181">
        <v>8</v>
      </c>
      <c r="C50" s="175" t="s">
        <v>155</v>
      </c>
      <c r="D50" s="176"/>
      <c r="E50" s="176"/>
      <c r="F50" s="176"/>
      <c r="G50" s="176"/>
      <c r="H50" s="176"/>
      <c r="I50" s="176"/>
      <c r="J50" s="176"/>
      <c r="K50" s="176"/>
      <c r="L50" s="177"/>
      <c r="M50" s="120"/>
      <c r="N50" s="120"/>
      <c r="O50" s="121"/>
      <c r="P50" s="26"/>
    </row>
    <row r="51" spans="1:16" ht="15" customHeight="1" x14ac:dyDescent="0.3">
      <c r="A51" s="234"/>
      <c r="B51" s="244"/>
      <c r="C51" s="245" t="s">
        <v>156</v>
      </c>
      <c r="D51" s="246"/>
      <c r="E51" s="246"/>
      <c r="F51" s="246"/>
      <c r="G51" s="246"/>
      <c r="H51" s="246"/>
      <c r="I51" s="246"/>
      <c r="J51" s="246"/>
      <c r="K51" s="246"/>
      <c r="L51" s="247"/>
      <c r="M51" s="123"/>
      <c r="N51" s="123"/>
      <c r="O51" s="124"/>
      <c r="P51" s="26"/>
    </row>
    <row r="52" spans="1:16" ht="29.25" customHeight="1" thickBot="1" x14ac:dyDescent="0.35">
      <c r="A52" s="234"/>
      <c r="B52" s="182"/>
      <c r="C52" s="159" t="s">
        <v>157</v>
      </c>
      <c r="D52" s="159"/>
      <c r="E52" s="159"/>
      <c r="F52" s="159"/>
      <c r="G52" s="159"/>
      <c r="H52" s="159"/>
      <c r="I52" s="159"/>
      <c r="J52" s="159"/>
      <c r="K52" s="159"/>
      <c r="L52" s="159"/>
      <c r="M52" s="126"/>
      <c r="N52" s="126"/>
      <c r="O52" s="127"/>
      <c r="P52" s="26"/>
    </row>
    <row r="53" spans="1:16" ht="15" customHeight="1" x14ac:dyDescent="0.3">
      <c r="A53" s="234"/>
      <c r="B53" s="181">
        <v>9</v>
      </c>
      <c r="C53" s="175" t="s">
        <v>158</v>
      </c>
      <c r="D53" s="176"/>
      <c r="E53" s="176"/>
      <c r="F53" s="176"/>
      <c r="G53" s="176"/>
      <c r="H53" s="176"/>
      <c r="I53" s="176"/>
      <c r="J53" s="176"/>
      <c r="K53" s="176"/>
      <c r="L53" s="177"/>
      <c r="M53" s="114"/>
      <c r="N53" s="114"/>
      <c r="O53" s="115"/>
      <c r="P53" s="26"/>
    </row>
    <row r="54" spans="1:16" ht="15" customHeight="1" x14ac:dyDescent="0.3">
      <c r="A54" s="234"/>
      <c r="B54" s="244"/>
      <c r="C54" s="245" t="s">
        <v>159</v>
      </c>
      <c r="D54" s="246"/>
      <c r="E54" s="246"/>
      <c r="F54" s="246"/>
      <c r="G54" s="246"/>
      <c r="H54" s="246"/>
      <c r="I54" s="246"/>
      <c r="J54" s="246"/>
      <c r="K54" s="246"/>
      <c r="L54" s="247"/>
      <c r="M54" s="123"/>
      <c r="N54" s="123"/>
      <c r="O54" s="124"/>
      <c r="P54" s="26"/>
    </row>
    <row r="55" spans="1:16" ht="15" customHeight="1" x14ac:dyDescent="0.3">
      <c r="A55" s="234"/>
      <c r="B55" s="244"/>
      <c r="C55" s="245" t="s">
        <v>160</v>
      </c>
      <c r="D55" s="246"/>
      <c r="E55" s="246"/>
      <c r="F55" s="246"/>
      <c r="G55" s="246"/>
      <c r="H55" s="246"/>
      <c r="I55" s="246"/>
      <c r="J55" s="246"/>
      <c r="K55" s="246"/>
      <c r="L55" s="247"/>
      <c r="M55" s="123"/>
      <c r="N55" s="123"/>
      <c r="O55" s="124"/>
      <c r="P55" s="26" t="s">
        <v>24</v>
      </c>
    </row>
    <row r="56" spans="1:16" ht="15.75" customHeight="1" thickBot="1" x14ac:dyDescent="0.35">
      <c r="A56" s="234"/>
      <c r="B56" s="182"/>
      <c r="C56" s="250" t="s">
        <v>161</v>
      </c>
      <c r="D56" s="251"/>
      <c r="E56" s="251"/>
      <c r="F56" s="251"/>
      <c r="G56" s="251"/>
      <c r="H56" s="251"/>
      <c r="I56" s="251"/>
      <c r="J56" s="251"/>
      <c r="K56" s="251"/>
      <c r="L56" s="252"/>
      <c r="M56" s="117"/>
      <c r="N56" s="117"/>
      <c r="O56" s="118"/>
    </row>
    <row r="57" spans="1:16" ht="15" customHeight="1" x14ac:dyDescent="0.3">
      <c r="A57" s="234"/>
      <c r="B57" s="181">
        <v>10</v>
      </c>
      <c r="C57" s="175" t="s">
        <v>162</v>
      </c>
      <c r="D57" s="176"/>
      <c r="E57" s="176"/>
      <c r="F57" s="176"/>
      <c r="G57" s="176"/>
      <c r="H57" s="176"/>
      <c r="I57" s="176"/>
      <c r="J57" s="176"/>
      <c r="K57" s="176"/>
      <c r="L57" s="177"/>
      <c r="M57" s="120"/>
      <c r="N57" s="120"/>
      <c r="O57" s="121"/>
      <c r="P57" s="28"/>
    </row>
    <row r="58" spans="1:16" ht="29.25" customHeight="1" thickBot="1" x14ac:dyDescent="0.35">
      <c r="A58" s="234"/>
      <c r="B58" s="182"/>
      <c r="C58" s="193" t="s">
        <v>163</v>
      </c>
      <c r="D58" s="194"/>
      <c r="E58" s="194"/>
      <c r="F58" s="194"/>
      <c r="G58" s="194"/>
      <c r="H58" s="194"/>
      <c r="I58" s="194"/>
      <c r="J58" s="194"/>
      <c r="K58" s="194"/>
      <c r="L58" s="195"/>
      <c r="M58" s="126"/>
      <c r="N58" s="126"/>
      <c r="O58" s="127"/>
      <c r="P58" s="26"/>
    </row>
    <row r="59" spans="1:16" ht="15" customHeight="1" x14ac:dyDescent="0.3">
      <c r="A59" s="233"/>
      <c r="B59" s="181">
        <v>11</v>
      </c>
      <c r="C59" s="175" t="s">
        <v>100</v>
      </c>
      <c r="D59" s="176"/>
      <c r="E59" s="176"/>
      <c r="F59" s="176"/>
      <c r="G59" s="176"/>
      <c r="H59" s="176"/>
      <c r="I59" s="176"/>
      <c r="J59" s="176"/>
      <c r="K59" s="176"/>
      <c r="L59" s="177"/>
      <c r="M59" s="114"/>
      <c r="N59" s="114"/>
      <c r="O59" s="115"/>
      <c r="P59" s="26"/>
    </row>
    <row r="60" spans="1:16" ht="15" customHeight="1" x14ac:dyDescent="0.3">
      <c r="A60" s="233"/>
      <c r="B60" s="244"/>
      <c r="C60" s="245" t="s">
        <v>164</v>
      </c>
      <c r="D60" s="246"/>
      <c r="E60" s="246"/>
      <c r="F60" s="246"/>
      <c r="G60" s="246"/>
      <c r="H60" s="246"/>
      <c r="I60" s="246"/>
      <c r="J60" s="246"/>
      <c r="K60" s="246"/>
      <c r="L60" s="247"/>
      <c r="M60" s="123"/>
      <c r="N60" s="123"/>
      <c r="O60" s="124"/>
      <c r="P60" s="26"/>
    </row>
    <row r="61" spans="1:16" ht="15.75" customHeight="1" thickBot="1" x14ac:dyDescent="0.35">
      <c r="A61" s="233"/>
      <c r="B61" s="182"/>
      <c r="C61" s="250" t="s">
        <v>165</v>
      </c>
      <c r="D61" s="251"/>
      <c r="E61" s="251"/>
      <c r="F61" s="251"/>
      <c r="G61" s="251"/>
      <c r="H61" s="251"/>
      <c r="I61" s="251"/>
      <c r="J61" s="251"/>
      <c r="K61" s="251"/>
      <c r="L61" s="252"/>
      <c r="M61" s="117"/>
      <c r="N61" s="117"/>
      <c r="O61" s="118"/>
      <c r="P61" s="26"/>
    </row>
    <row r="62" spans="1:16" ht="32.25" customHeight="1" x14ac:dyDescent="0.3">
      <c r="A62" s="234"/>
      <c r="B62" s="196">
        <v>12</v>
      </c>
      <c r="C62" s="273" t="s">
        <v>166</v>
      </c>
      <c r="D62" s="273"/>
      <c r="E62" s="273"/>
      <c r="F62" s="273"/>
      <c r="G62" s="273"/>
      <c r="H62" s="273"/>
      <c r="I62" s="273"/>
      <c r="J62" s="273"/>
      <c r="K62" s="273"/>
      <c r="L62" s="273"/>
      <c r="M62" s="120"/>
      <c r="N62" s="120"/>
      <c r="O62" s="121"/>
      <c r="P62" s="2" t="s">
        <v>24</v>
      </c>
    </row>
    <row r="63" spans="1:16" ht="31.5" customHeight="1" x14ac:dyDescent="0.3">
      <c r="A63" s="234"/>
      <c r="B63" s="174"/>
      <c r="C63" s="239" t="s">
        <v>167</v>
      </c>
      <c r="D63" s="240"/>
      <c r="E63" s="240"/>
      <c r="F63" s="240"/>
      <c r="G63" s="240"/>
      <c r="H63" s="240"/>
      <c r="I63" s="240"/>
      <c r="J63" s="240"/>
      <c r="K63" s="240"/>
      <c r="L63" s="241"/>
      <c r="M63" s="123"/>
      <c r="N63" s="123"/>
      <c r="O63" s="124"/>
    </row>
    <row r="64" spans="1:16" ht="15" customHeight="1" x14ac:dyDescent="0.3">
      <c r="A64" s="234"/>
      <c r="B64" s="174"/>
      <c r="C64" s="245" t="s">
        <v>168</v>
      </c>
      <c r="D64" s="246"/>
      <c r="E64" s="246"/>
      <c r="F64" s="246"/>
      <c r="G64" s="246"/>
      <c r="H64" s="246"/>
      <c r="I64" s="246"/>
      <c r="J64" s="246"/>
      <c r="K64" s="246"/>
      <c r="L64" s="247"/>
      <c r="M64" s="123"/>
      <c r="N64" s="123"/>
      <c r="O64" s="124"/>
    </row>
    <row r="65" spans="1:15" ht="29.25" customHeight="1" thickBot="1" x14ac:dyDescent="0.35">
      <c r="A65" s="249"/>
      <c r="B65" s="197"/>
      <c r="C65" s="159" t="s">
        <v>169</v>
      </c>
      <c r="D65" s="159"/>
      <c r="E65" s="159"/>
      <c r="F65" s="159"/>
      <c r="G65" s="159"/>
      <c r="H65" s="159"/>
      <c r="I65" s="159"/>
      <c r="J65" s="159"/>
      <c r="K65" s="159"/>
      <c r="L65" s="159"/>
      <c r="M65" s="117"/>
      <c r="N65" s="117"/>
      <c r="O65" s="118"/>
    </row>
    <row r="66" spans="1:15" x14ac:dyDescent="0.3">
      <c r="A66" s="3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5"/>
      <c r="N66" s="15"/>
      <c r="O66" s="3"/>
    </row>
    <row r="68" spans="1:15" ht="14.5" thickBot="1" x14ac:dyDescent="0.35"/>
    <row r="69" spans="1:15" x14ac:dyDescent="0.3">
      <c r="A69" s="165" t="s">
        <v>18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7"/>
    </row>
    <row r="70" spans="1:15" x14ac:dyDescent="0.3">
      <c r="A70" s="168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70"/>
    </row>
    <row r="71" spans="1:15" x14ac:dyDescent="0.3">
      <c r="A71" s="168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70"/>
    </row>
    <row r="72" spans="1:15" ht="14.5" thickBot="1" x14ac:dyDescent="0.35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3"/>
    </row>
    <row r="73" spans="1:15" x14ac:dyDescent="0.3">
      <c r="G73" s="19"/>
      <c r="H73" s="19"/>
      <c r="I73" s="19"/>
      <c r="J73" s="19"/>
    </row>
    <row r="74" spans="1:15" x14ac:dyDescent="0.3">
      <c r="A74" s="108" t="s">
        <v>51</v>
      </c>
      <c r="B74" s="108"/>
      <c r="C74" s="108"/>
      <c r="D74" s="108"/>
      <c r="H74" s="19"/>
      <c r="J74" s="19"/>
    </row>
    <row r="75" spans="1:15" x14ac:dyDescent="0.3">
      <c r="A75" s="205" t="s">
        <v>52</v>
      </c>
      <c r="B75" s="205"/>
      <c r="C75" s="205"/>
      <c r="D75" s="205"/>
      <c r="K75" s="20"/>
      <c r="L75" s="20"/>
      <c r="M75" s="20"/>
      <c r="N75" s="20"/>
    </row>
    <row r="76" spans="1:15" x14ac:dyDescent="0.3">
      <c r="A76" s="205" t="s">
        <v>53</v>
      </c>
      <c r="B76" s="205"/>
      <c r="C76" s="205"/>
      <c r="D76" s="205"/>
    </row>
  </sheetData>
  <sheetProtection algorithmName="SHA-512" hashValue="ZeMJKbJmrh/LYfbP1HK60RvYQz7sD3PVvorXkxLN+q6x2l9D1oh8/LR0o3CN77343Op0KylmSRxBN5xB63FQ+Q==" saltValue="WEiwygIk0F0X0BDHQwz03Q==" spinCount="100000" sheet="1" objects="1" scenarios="1"/>
  <mergeCells count="75">
    <mergeCell ref="B57:B58"/>
    <mergeCell ref="C57:L57"/>
    <mergeCell ref="C58:L58"/>
    <mergeCell ref="A69:O72"/>
    <mergeCell ref="A75:D75"/>
    <mergeCell ref="A76:D76"/>
    <mergeCell ref="B59:B61"/>
    <mergeCell ref="C59:L59"/>
    <mergeCell ref="C60:L60"/>
    <mergeCell ref="C61:L61"/>
    <mergeCell ref="B62:B65"/>
    <mergeCell ref="C62:L62"/>
    <mergeCell ref="C63:L63"/>
    <mergeCell ref="C64:L64"/>
    <mergeCell ref="C65:L65"/>
    <mergeCell ref="B46:B49"/>
    <mergeCell ref="C46:L46"/>
    <mergeCell ref="C47:L47"/>
    <mergeCell ref="C48:L48"/>
    <mergeCell ref="C49:L49"/>
    <mergeCell ref="B50:B52"/>
    <mergeCell ref="C50:L50"/>
    <mergeCell ref="C51:L51"/>
    <mergeCell ref="C52:L52"/>
    <mergeCell ref="B53:B56"/>
    <mergeCell ref="C53:L53"/>
    <mergeCell ref="C54:L54"/>
    <mergeCell ref="C55:L55"/>
    <mergeCell ref="C56:L56"/>
    <mergeCell ref="B39:B45"/>
    <mergeCell ref="C39:L39"/>
    <mergeCell ref="C40:L40"/>
    <mergeCell ref="C41:L41"/>
    <mergeCell ref="C42:L42"/>
    <mergeCell ref="C43:L43"/>
    <mergeCell ref="C44:L44"/>
    <mergeCell ref="C45:L45"/>
    <mergeCell ref="C38:L38"/>
    <mergeCell ref="B28:B32"/>
    <mergeCell ref="C28:L28"/>
    <mergeCell ref="C29:L29"/>
    <mergeCell ref="C30:L30"/>
    <mergeCell ref="C31:L31"/>
    <mergeCell ref="C33:L33"/>
    <mergeCell ref="C34:L34"/>
    <mergeCell ref="C35:L35"/>
    <mergeCell ref="C36:L36"/>
    <mergeCell ref="C37:L37"/>
    <mergeCell ref="C17:L17"/>
    <mergeCell ref="A18:A65"/>
    <mergeCell ref="C18:L18"/>
    <mergeCell ref="B19:B22"/>
    <mergeCell ref="C19:L19"/>
    <mergeCell ref="C20:L20"/>
    <mergeCell ref="C21:L21"/>
    <mergeCell ref="C22:L22"/>
    <mergeCell ref="B23:B27"/>
    <mergeCell ref="C23:L23"/>
    <mergeCell ref="C24:L24"/>
    <mergeCell ref="C25:L25"/>
    <mergeCell ref="C26:L26"/>
    <mergeCell ref="C27:L27"/>
    <mergeCell ref="C32:L32"/>
    <mergeCell ref="B33:B38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1:O2"/>
    <mergeCell ref="F3:O5"/>
  </mergeCells>
  <conditionalFormatting sqref="C18:L65">
    <cfRule type="expression" dxfId="29" priority="1" stopIfTrue="1">
      <formula>N18="X"</formula>
    </cfRule>
    <cfRule type="expression" dxfId="28" priority="2" stopIfTrue="1">
      <formula>AND(N18&lt;&gt;"",N18=0)</formula>
    </cfRule>
    <cfRule type="expression" dxfId="27" priority="3" stopIfTrue="1">
      <formula>N18=1</formula>
    </cfRule>
    <cfRule type="expression" dxfId="26" priority="4" stopIfTrue="1">
      <formula>AND(M18=1,N18="x")</formula>
    </cfRule>
    <cfRule type="expression" dxfId="25" priority="5" stopIfTrue="1">
      <formula>AND(M18="x",N18&lt;&gt;"",N18=0)</formula>
    </cfRule>
    <cfRule type="expression" dxfId="24" priority="6" stopIfTrue="1">
      <formula>AND(M18="x",N18=1)</formula>
    </cfRule>
    <cfRule type="expression" dxfId="23" priority="7" stopIfTrue="1">
      <formula>AND(M18&lt;&gt;"",M18=0,N18=1)</formula>
    </cfRule>
    <cfRule type="expression" dxfId="22" priority="8" stopIfTrue="1">
      <formula>AND(M18=0,M18&lt;&gt;"")</formula>
    </cfRule>
    <cfRule type="expression" dxfId="21" priority="9" stopIfTrue="1">
      <formula>M18="x"</formula>
    </cfRule>
    <cfRule type="expression" dxfId="20" priority="10" stopIfTrue="1">
      <formula>AND(M18=1,N18=0,N18&lt;&gt;"")</formula>
    </cfRule>
    <cfRule type="expression" dxfId="19" priority="11" stopIfTrue="1">
      <formula>M18=1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topLeftCell="C7"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17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71" t="str">
        <f>'1.1.EXPRIMARE ARTISTICĂ'!A1</f>
        <v>Școala:</v>
      </c>
      <c r="B1" s="72" t="str">
        <f>'1.1.EXPRIMARE ARTISTICĂ'!B1</f>
        <v>….</v>
      </c>
      <c r="C1" s="72"/>
      <c r="D1" s="73"/>
      <c r="E1" s="1"/>
      <c r="F1" s="206" t="s">
        <v>26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1:17" x14ac:dyDescent="0.3">
      <c r="A2" s="74" t="str">
        <f>'1.1.EXPRIMARE ARTISTICĂ'!A2</f>
        <v>Elev:</v>
      </c>
      <c r="B2" s="75" t="str">
        <f>'1.1.EXPRIMARE ARTISTICĂ'!B2</f>
        <v>….</v>
      </c>
      <c r="C2" s="75"/>
      <c r="D2" s="7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x14ac:dyDescent="0.3">
      <c r="A3" s="74" t="str">
        <f>'1.1.EXPRIMARE ARTISTICĂ'!A3</f>
        <v>Clasa:</v>
      </c>
      <c r="B3" s="75" t="str">
        <f>'1.1.EXPRIMARE ARTISTICĂ'!B3</f>
        <v>….</v>
      </c>
      <c r="C3" s="75"/>
      <c r="D3" s="76"/>
      <c r="F3" s="207" t="s">
        <v>197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7" ht="14.5" thickBot="1" x14ac:dyDescent="0.35">
      <c r="A4" s="77" t="str">
        <f>'1.1.EXPRIMARE ARTISTICĂ'!A4</f>
        <v>Vârsta:</v>
      </c>
      <c r="B4" s="148" t="str">
        <f>'1.1.EXPRIMARE ARTISTICĂ'!B4</f>
        <v>….</v>
      </c>
      <c r="C4" s="78"/>
      <c r="D4" s="79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7" x14ac:dyDescent="0.3">
      <c r="A5" s="3"/>
      <c r="B5" s="3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7" ht="14.5" thickBot="1" x14ac:dyDescent="0.35">
      <c r="A6" s="40" t="s">
        <v>41</v>
      </c>
      <c r="B6" s="40" t="s">
        <v>33</v>
      </c>
      <c r="C6" s="40"/>
      <c r="D6" s="40"/>
      <c r="E6" s="40"/>
      <c r="F6" s="40"/>
      <c r="G6" s="40"/>
      <c r="H6" s="40"/>
      <c r="I6" s="40"/>
    </row>
    <row r="7" spans="1:17" s="9" customFormat="1" ht="14.5" thickBot="1" x14ac:dyDescent="0.35">
      <c r="A7" s="217" t="s">
        <v>5</v>
      </c>
      <c r="B7" s="218"/>
      <c r="C7" s="54" t="s">
        <v>6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55" t="s">
        <v>15</v>
      </c>
      <c r="M7" s="55" t="s">
        <v>16</v>
      </c>
      <c r="N7" s="56" t="s">
        <v>17</v>
      </c>
      <c r="O7" s="57" t="s">
        <v>1</v>
      </c>
      <c r="Q7" s="10"/>
    </row>
    <row r="8" spans="1:17" x14ac:dyDescent="0.3">
      <c r="A8" s="100" t="s">
        <v>3</v>
      </c>
      <c r="B8" s="101"/>
      <c r="C8" s="59">
        <v>0</v>
      </c>
      <c r="D8" s="59">
        <v>0</v>
      </c>
      <c r="E8" s="59">
        <v>0</v>
      </c>
      <c r="F8" s="59">
        <v>0</v>
      </c>
      <c r="G8" s="60">
        <f>SUM(M22:M23)</f>
        <v>0</v>
      </c>
      <c r="H8" s="60">
        <f>SUM(M24:M26)</f>
        <v>0</v>
      </c>
      <c r="I8" s="60">
        <f>SUM(M27:M29)</f>
        <v>0</v>
      </c>
      <c r="J8" s="60">
        <f>SUM(M30:M32)</f>
        <v>0</v>
      </c>
      <c r="K8" s="60">
        <f>SUM(M33:M35)</f>
        <v>0</v>
      </c>
      <c r="L8" s="60">
        <f>SUM(M36:M37)</f>
        <v>0</v>
      </c>
      <c r="M8" s="60">
        <f>SUM(M38:M41)</f>
        <v>0</v>
      </c>
      <c r="N8" s="61">
        <f>SUM(M42:M44)</f>
        <v>0</v>
      </c>
      <c r="O8" s="62">
        <f>SUM(C8:N8)</f>
        <v>0</v>
      </c>
    </row>
    <row r="9" spans="1:17" ht="14.5" thickBot="1" x14ac:dyDescent="0.35">
      <c r="A9" s="102" t="s">
        <v>4</v>
      </c>
      <c r="B9" s="103"/>
      <c r="C9" s="153">
        <v>0</v>
      </c>
      <c r="D9" s="153">
        <v>0</v>
      </c>
      <c r="E9" s="153">
        <v>0</v>
      </c>
      <c r="F9" s="153">
        <v>0</v>
      </c>
      <c r="G9" s="154">
        <f>SUM(N22:N23)</f>
        <v>0</v>
      </c>
      <c r="H9" s="154">
        <f>SUM(N24:N26)</f>
        <v>0</v>
      </c>
      <c r="I9" s="154">
        <f>SUM(N27:N29)</f>
        <v>0</v>
      </c>
      <c r="J9" s="154">
        <f>SUM(N30:N32)</f>
        <v>0</v>
      </c>
      <c r="K9" s="154">
        <f>SUM(N33:N35)</f>
        <v>0</v>
      </c>
      <c r="L9" s="154">
        <f>SUM(N36:N37)</f>
        <v>0</v>
      </c>
      <c r="M9" s="154">
        <f>SUM(N38:N41)</f>
        <v>0</v>
      </c>
      <c r="N9" s="155">
        <f>SUM(N42:N44)</f>
        <v>0</v>
      </c>
      <c r="O9" s="67">
        <f>SUM(C9:N9)</f>
        <v>0</v>
      </c>
    </row>
    <row r="10" spans="1:17" ht="14.5" thickBot="1" x14ac:dyDescent="0.35">
      <c r="A10" s="219" t="s">
        <v>42</v>
      </c>
      <c r="B10" s="220"/>
      <c r="C10" s="156">
        <v>0</v>
      </c>
      <c r="D10" s="157">
        <v>0</v>
      </c>
      <c r="E10" s="157">
        <v>0</v>
      </c>
      <c r="F10" s="157">
        <v>0</v>
      </c>
      <c r="G10" s="54">
        <f>COUNTA(C22:L23)</f>
        <v>2</v>
      </c>
      <c r="H10" s="54">
        <f>COUNTA(C24:L26)</f>
        <v>3</v>
      </c>
      <c r="I10" s="54">
        <f>COUNTA(C27:L29)</f>
        <v>3</v>
      </c>
      <c r="J10" s="54">
        <f>COUNTA(C30:L32)</f>
        <v>3</v>
      </c>
      <c r="K10" s="54">
        <f>COUNTA(C33:L35)</f>
        <v>3</v>
      </c>
      <c r="L10" s="54">
        <f>COUNTA(C36:L37)</f>
        <v>2</v>
      </c>
      <c r="M10" s="54">
        <f>COUNTA(C38:L41)</f>
        <v>4</v>
      </c>
      <c r="N10" s="158">
        <f>COUNTA(C42:L45)</f>
        <v>4</v>
      </c>
      <c r="O10" s="70">
        <f>SUM(C10:N10)</f>
        <v>24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21" t="s">
        <v>0</v>
      </c>
      <c r="B12" s="223" t="s">
        <v>55</v>
      </c>
      <c r="C12" s="224"/>
      <c r="D12" s="224"/>
      <c r="E12" s="224"/>
      <c r="F12" s="224"/>
      <c r="G12" s="225"/>
      <c r="H12" s="104"/>
      <c r="I12" s="199" t="s">
        <v>19</v>
      </c>
      <c r="J12" s="200"/>
      <c r="K12" s="208" t="s">
        <v>48</v>
      </c>
      <c r="L12" s="208"/>
      <c r="M12" s="208"/>
      <c r="N12" s="208"/>
      <c r="O12" s="209"/>
    </row>
    <row r="13" spans="1:17" ht="15" customHeight="1" thickBot="1" x14ac:dyDescent="0.35">
      <c r="A13" s="222"/>
      <c r="B13" s="226"/>
      <c r="C13" s="227"/>
      <c r="D13" s="227"/>
      <c r="E13" s="227"/>
      <c r="F13" s="227"/>
      <c r="G13" s="228"/>
      <c r="H13" s="105"/>
      <c r="I13" s="201"/>
      <c r="J13" s="202"/>
      <c r="K13" s="210" t="s">
        <v>49</v>
      </c>
      <c r="L13" s="211"/>
      <c r="M13" s="211"/>
      <c r="N13" s="211"/>
      <c r="O13" s="212"/>
    </row>
    <row r="14" spans="1:17" ht="32.25" customHeight="1" thickBot="1" x14ac:dyDescent="0.35">
      <c r="A14" s="106"/>
      <c r="B14" s="107"/>
      <c r="C14" s="106"/>
      <c r="D14" s="106"/>
      <c r="E14" s="106"/>
      <c r="F14" s="106"/>
      <c r="G14" s="106"/>
      <c r="H14" s="107"/>
      <c r="I14" s="203"/>
      <c r="J14" s="204"/>
      <c r="K14" s="213" t="s">
        <v>50</v>
      </c>
      <c r="L14" s="214"/>
      <c r="M14" s="214"/>
      <c r="N14" s="214"/>
      <c r="O14" s="215"/>
    </row>
    <row r="15" spans="1:17" x14ac:dyDescent="0.3">
      <c r="A15" s="107"/>
      <c r="B15" s="107"/>
      <c r="C15" s="107"/>
      <c r="D15" s="107"/>
      <c r="E15" s="107"/>
      <c r="F15" s="107"/>
      <c r="G15" s="107"/>
      <c r="H15" s="107"/>
      <c r="I15" s="140"/>
      <c r="J15" s="140"/>
      <c r="K15" s="216"/>
      <c r="L15" s="216"/>
      <c r="M15" s="216"/>
      <c r="N15" s="216"/>
      <c r="O15" s="216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1" t="s">
        <v>20</v>
      </c>
      <c r="B17" s="22" t="s">
        <v>21</v>
      </c>
      <c r="C17" s="229" t="s">
        <v>22</v>
      </c>
      <c r="D17" s="230"/>
      <c r="E17" s="230"/>
      <c r="F17" s="230"/>
      <c r="G17" s="230"/>
      <c r="H17" s="230"/>
      <c r="I17" s="230"/>
      <c r="J17" s="230"/>
      <c r="K17" s="230"/>
      <c r="L17" s="231"/>
      <c r="M17" s="23" t="s">
        <v>3</v>
      </c>
      <c r="N17" s="23" t="s">
        <v>4</v>
      </c>
      <c r="O17" s="24" t="s">
        <v>23</v>
      </c>
      <c r="R17" s="25"/>
    </row>
    <row r="18" spans="1:20" ht="14.5" thickBot="1" x14ac:dyDescent="0.35">
      <c r="A18" s="248" t="s">
        <v>32</v>
      </c>
      <c r="B18" s="29">
        <v>1</v>
      </c>
      <c r="C18" s="299" t="s">
        <v>25</v>
      </c>
      <c r="D18" s="300"/>
      <c r="E18" s="300"/>
      <c r="F18" s="300"/>
      <c r="G18" s="300"/>
      <c r="H18" s="300"/>
      <c r="I18" s="300"/>
      <c r="J18" s="300"/>
      <c r="K18" s="300"/>
      <c r="L18" s="301"/>
      <c r="M18" s="43"/>
      <c r="N18" s="44"/>
      <c r="O18" s="45"/>
      <c r="P18" s="26"/>
      <c r="T18" s="27"/>
    </row>
    <row r="19" spans="1:20" ht="15.75" customHeight="1" thickBot="1" x14ac:dyDescent="0.35">
      <c r="A19" s="233"/>
      <c r="B19" s="32">
        <v>2</v>
      </c>
      <c r="C19" s="277" t="s">
        <v>25</v>
      </c>
      <c r="D19" s="278"/>
      <c r="E19" s="278"/>
      <c r="F19" s="278"/>
      <c r="G19" s="278"/>
      <c r="H19" s="278"/>
      <c r="I19" s="278"/>
      <c r="J19" s="278"/>
      <c r="K19" s="278"/>
      <c r="L19" s="279"/>
      <c r="M19" s="46"/>
      <c r="N19" s="47"/>
      <c r="O19" s="48"/>
      <c r="P19" s="26"/>
    </row>
    <row r="20" spans="1:20" ht="15.75" customHeight="1" thickBot="1" x14ac:dyDescent="0.35">
      <c r="A20" s="233"/>
      <c r="B20" s="32">
        <v>3</v>
      </c>
      <c r="C20" s="277" t="s">
        <v>25</v>
      </c>
      <c r="D20" s="278"/>
      <c r="E20" s="278"/>
      <c r="F20" s="278"/>
      <c r="G20" s="278"/>
      <c r="H20" s="278"/>
      <c r="I20" s="278"/>
      <c r="J20" s="278"/>
      <c r="K20" s="278"/>
      <c r="L20" s="279"/>
      <c r="M20" s="46"/>
      <c r="N20" s="47"/>
      <c r="O20" s="48"/>
      <c r="P20" s="26"/>
    </row>
    <row r="21" spans="1:20" ht="15.75" customHeight="1" thickBot="1" x14ac:dyDescent="0.35">
      <c r="A21" s="233"/>
      <c r="B21" s="36">
        <v>4</v>
      </c>
      <c r="C21" s="274" t="s">
        <v>25</v>
      </c>
      <c r="D21" s="275"/>
      <c r="E21" s="275"/>
      <c r="F21" s="275"/>
      <c r="G21" s="275"/>
      <c r="H21" s="275"/>
      <c r="I21" s="275"/>
      <c r="J21" s="275"/>
      <c r="K21" s="275"/>
      <c r="L21" s="276"/>
      <c r="M21" s="15"/>
      <c r="N21" s="49"/>
      <c r="O21" s="50"/>
      <c r="P21" s="26"/>
    </row>
    <row r="22" spans="1:20" ht="30.75" customHeight="1" x14ac:dyDescent="0.3">
      <c r="A22" s="233"/>
      <c r="B22" s="293">
        <v>5</v>
      </c>
      <c r="C22" s="291" t="s">
        <v>170</v>
      </c>
      <c r="D22" s="237"/>
      <c r="E22" s="237"/>
      <c r="F22" s="237"/>
      <c r="G22" s="237"/>
      <c r="H22" s="237"/>
      <c r="I22" s="237"/>
      <c r="J22" s="237"/>
      <c r="K22" s="237"/>
      <c r="L22" s="292"/>
      <c r="M22" s="113"/>
      <c r="N22" s="114"/>
      <c r="O22" s="115"/>
      <c r="P22" s="26"/>
    </row>
    <row r="23" spans="1:20" ht="14.5" customHeight="1" thickBot="1" x14ac:dyDescent="0.35">
      <c r="A23" s="233"/>
      <c r="B23" s="294"/>
      <c r="C23" s="284" t="s">
        <v>171</v>
      </c>
      <c r="D23" s="191"/>
      <c r="E23" s="191"/>
      <c r="F23" s="191"/>
      <c r="G23" s="191"/>
      <c r="H23" s="191"/>
      <c r="I23" s="191"/>
      <c r="J23" s="191"/>
      <c r="K23" s="191"/>
      <c r="L23" s="259"/>
      <c r="M23" s="116"/>
      <c r="N23" s="117"/>
      <c r="O23" s="118"/>
    </row>
    <row r="24" spans="1:20" ht="29.25" customHeight="1" x14ac:dyDescent="0.3">
      <c r="A24" s="233"/>
      <c r="B24" s="280">
        <v>6</v>
      </c>
      <c r="C24" s="291" t="s">
        <v>172</v>
      </c>
      <c r="D24" s="237"/>
      <c r="E24" s="237"/>
      <c r="F24" s="237"/>
      <c r="G24" s="237"/>
      <c r="H24" s="237"/>
      <c r="I24" s="237"/>
      <c r="J24" s="237"/>
      <c r="K24" s="237"/>
      <c r="L24" s="292"/>
      <c r="M24" s="119"/>
      <c r="N24" s="120"/>
      <c r="O24" s="121"/>
      <c r="P24" s="26"/>
    </row>
    <row r="25" spans="1:20" ht="12.5" customHeight="1" x14ac:dyDescent="0.3">
      <c r="A25" s="233"/>
      <c r="B25" s="286"/>
      <c r="C25" s="290" t="s">
        <v>173</v>
      </c>
      <c r="D25" s="240"/>
      <c r="E25" s="240"/>
      <c r="F25" s="240"/>
      <c r="G25" s="240"/>
      <c r="H25" s="240"/>
      <c r="I25" s="240"/>
      <c r="J25" s="240"/>
      <c r="K25" s="240"/>
      <c r="L25" s="264"/>
      <c r="M25" s="122"/>
      <c r="N25" s="123"/>
      <c r="O25" s="124"/>
    </row>
    <row r="26" spans="1:20" ht="14.5" customHeight="1" thickBot="1" x14ac:dyDescent="0.35">
      <c r="A26" s="233"/>
      <c r="B26" s="281"/>
      <c r="C26" s="284" t="s">
        <v>174</v>
      </c>
      <c r="D26" s="191"/>
      <c r="E26" s="191"/>
      <c r="F26" s="191"/>
      <c r="G26" s="191"/>
      <c r="H26" s="191"/>
      <c r="I26" s="191"/>
      <c r="J26" s="191"/>
      <c r="K26" s="191"/>
      <c r="L26" s="259"/>
      <c r="M26" s="125"/>
      <c r="N26" s="126"/>
      <c r="O26" s="127"/>
    </row>
    <row r="27" spans="1:20" ht="13.9" customHeight="1" x14ac:dyDescent="0.3">
      <c r="A27" s="234"/>
      <c r="B27" s="285">
        <v>7</v>
      </c>
      <c r="C27" s="282" t="s">
        <v>175</v>
      </c>
      <c r="D27" s="161"/>
      <c r="E27" s="161"/>
      <c r="F27" s="161"/>
      <c r="G27" s="161"/>
      <c r="H27" s="161"/>
      <c r="I27" s="161"/>
      <c r="J27" s="161"/>
      <c r="K27" s="161"/>
      <c r="L27" s="283"/>
      <c r="M27" s="113"/>
      <c r="N27" s="114"/>
      <c r="O27" s="115"/>
      <c r="P27" s="26"/>
    </row>
    <row r="28" spans="1:20" ht="13.9" customHeight="1" x14ac:dyDescent="0.3">
      <c r="A28" s="234"/>
      <c r="B28" s="286"/>
      <c r="C28" s="295" t="s">
        <v>176</v>
      </c>
      <c r="D28" s="246"/>
      <c r="E28" s="246"/>
      <c r="F28" s="246"/>
      <c r="G28" s="246"/>
      <c r="H28" s="246"/>
      <c r="I28" s="246"/>
      <c r="J28" s="246"/>
      <c r="K28" s="246"/>
      <c r="L28" s="258"/>
      <c r="M28" s="122"/>
      <c r="N28" s="123"/>
      <c r="O28" s="124"/>
      <c r="P28" s="26"/>
    </row>
    <row r="29" spans="1:20" ht="14.5" customHeight="1" thickBot="1" x14ac:dyDescent="0.35">
      <c r="A29" s="234"/>
      <c r="B29" s="287"/>
      <c r="C29" s="284" t="s">
        <v>177</v>
      </c>
      <c r="D29" s="191"/>
      <c r="E29" s="191"/>
      <c r="F29" s="191"/>
      <c r="G29" s="191"/>
      <c r="H29" s="191"/>
      <c r="I29" s="191"/>
      <c r="J29" s="191"/>
      <c r="K29" s="191"/>
      <c r="L29" s="259"/>
      <c r="M29" s="116"/>
      <c r="N29" s="117"/>
      <c r="O29" s="118"/>
      <c r="P29" s="26"/>
    </row>
    <row r="30" spans="1:20" ht="13.9" customHeight="1" x14ac:dyDescent="0.3">
      <c r="A30" s="234"/>
      <c r="B30" s="280">
        <v>8</v>
      </c>
      <c r="C30" s="282" t="s">
        <v>178</v>
      </c>
      <c r="D30" s="161"/>
      <c r="E30" s="161"/>
      <c r="F30" s="161"/>
      <c r="G30" s="161"/>
      <c r="H30" s="161"/>
      <c r="I30" s="161"/>
      <c r="J30" s="161"/>
      <c r="K30" s="161"/>
      <c r="L30" s="283"/>
      <c r="M30" s="119"/>
      <c r="N30" s="120"/>
      <c r="O30" s="121"/>
      <c r="P30" s="26"/>
    </row>
    <row r="31" spans="1:20" ht="26" customHeight="1" x14ac:dyDescent="0.3">
      <c r="A31" s="234"/>
      <c r="B31" s="286"/>
      <c r="C31" s="290" t="s">
        <v>179</v>
      </c>
      <c r="D31" s="240"/>
      <c r="E31" s="240"/>
      <c r="F31" s="240"/>
      <c r="G31" s="240"/>
      <c r="H31" s="240"/>
      <c r="I31" s="240"/>
      <c r="J31" s="240"/>
      <c r="K31" s="240"/>
      <c r="L31" s="264"/>
      <c r="M31" s="122"/>
      <c r="N31" s="123"/>
      <c r="O31" s="124"/>
      <c r="P31" s="26"/>
    </row>
    <row r="32" spans="1:20" ht="14.5" customHeight="1" thickBot="1" x14ac:dyDescent="0.35">
      <c r="A32" s="234"/>
      <c r="B32" s="281"/>
      <c r="C32" s="296" t="s">
        <v>180</v>
      </c>
      <c r="D32" s="251"/>
      <c r="E32" s="251"/>
      <c r="F32" s="251"/>
      <c r="G32" s="251"/>
      <c r="H32" s="251"/>
      <c r="I32" s="251"/>
      <c r="J32" s="251"/>
      <c r="K32" s="251"/>
      <c r="L32" s="253"/>
      <c r="M32" s="125"/>
      <c r="N32" s="126"/>
      <c r="O32" s="127"/>
      <c r="P32" s="26"/>
    </row>
    <row r="33" spans="1:16" ht="13.9" customHeight="1" x14ac:dyDescent="0.3">
      <c r="A33" s="234"/>
      <c r="B33" s="285">
        <v>9</v>
      </c>
      <c r="C33" s="288" t="s">
        <v>181</v>
      </c>
      <c r="D33" s="187"/>
      <c r="E33" s="187"/>
      <c r="F33" s="187"/>
      <c r="G33" s="187"/>
      <c r="H33" s="187"/>
      <c r="I33" s="187"/>
      <c r="J33" s="187"/>
      <c r="K33" s="187"/>
      <c r="L33" s="289"/>
      <c r="M33" s="113"/>
      <c r="N33" s="114"/>
      <c r="O33" s="115"/>
      <c r="P33" s="26"/>
    </row>
    <row r="34" spans="1:16" ht="29.25" customHeight="1" x14ac:dyDescent="0.3">
      <c r="A34" s="234"/>
      <c r="B34" s="286"/>
      <c r="C34" s="290" t="s">
        <v>182</v>
      </c>
      <c r="D34" s="240"/>
      <c r="E34" s="240"/>
      <c r="F34" s="240"/>
      <c r="G34" s="240"/>
      <c r="H34" s="240"/>
      <c r="I34" s="240"/>
      <c r="J34" s="240"/>
      <c r="K34" s="240"/>
      <c r="L34" s="264"/>
      <c r="M34" s="122"/>
      <c r="N34" s="123"/>
      <c r="O34" s="124"/>
      <c r="P34" s="26"/>
    </row>
    <row r="35" spans="1:16" ht="14.5" customHeight="1" thickBot="1" x14ac:dyDescent="0.35">
      <c r="A35" s="234"/>
      <c r="B35" s="287"/>
      <c r="C35" s="284" t="s">
        <v>183</v>
      </c>
      <c r="D35" s="191"/>
      <c r="E35" s="191"/>
      <c r="F35" s="191"/>
      <c r="G35" s="191"/>
      <c r="H35" s="191"/>
      <c r="I35" s="191"/>
      <c r="J35" s="191"/>
      <c r="K35" s="191"/>
      <c r="L35" s="259"/>
      <c r="M35" s="116"/>
      <c r="N35" s="117"/>
      <c r="O35" s="118"/>
      <c r="P35" s="26" t="s">
        <v>24</v>
      </c>
    </row>
    <row r="36" spans="1:16" ht="13.9" customHeight="1" x14ac:dyDescent="0.3">
      <c r="A36" s="234"/>
      <c r="B36" s="280">
        <v>10</v>
      </c>
      <c r="C36" s="282" t="s">
        <v>184</v>
      </c>
      <c r="D36" s="161"/>
      <c r="E36" s="161"/>
      <c r="F36" s="161"/>
      <c r="G36" s="161"/>
      <c r="H36" s="161"/>
      <c r="I36" s="161"/>
      <c r="J36" s="161"/>
      <c r="K36" s="161"/>
      <c r="L36" s="283"/>
      <c r="M36" s="119"/>
      <c r="N36" s="120"/>
      <c r="O36" s="121"/>
      <c r="P36" s="28"/>
    </row>
    <row r="37" spans="1:16" ht="14.5" customHeight="1" thickBot="1" x14ac:dyDescent="0.35">
      <c r="A37" s="234"/>
      <c r="B37" s="281"/>
      <c r="C37" s="284" t="s">
        <v>185</v>
      </c>
      <c r="D37" s="191"/>
      <c r="E37" s="191"/>
      <c r="F37" s="191"/>
      <c r="G37" s="191"/>
      <c r="H37" s="191"/>
      <c r="I37" s="191"/>
      <c r="J37" s="191"/>
      <c r="K37" s="191"/>
      <c r="L37" s="259"/>
      <c r="M37" s="125"/>
      <c r="N37" s="126"/>
      <c r="O37" s="127"/>
      <c r="P37" s="26"/>
    </row>
    <row r="38" spans="1:16" ht="13.9" customHeight="1" x14ac:dyDescent="0.3">
      <c r="A38" s="233"/>
      <c r="B38" s="285">
        <v>11</v>
      </c>
      <c r="C38" s="282" t="s">
        <v>186</v>
      </c>
      <c r="D38" s="161"/>
      <c r="E38" s="161"/>
      <c r="F38" s="161"/>
      <c r="G38" s="161"/>
      <c r="H38" s="161"/>
      <c r="I38" s="161"/>
      <c r="J38" s="161"/>
      <c r="K38" s="161"/>
      <c r="L38" s="283"/>
      <c r="M38" s="113"/>
      <c r="N38" s="114"/>
      <c r="O38" s="115"/>
      <c r="P38" s="26"/>
    </row>
    <row r="39" spans="1:16" ht="30" customHeight="1" x14ac:dyDescent="0.3">
      <c r="A39" s="233"/>
      <c r="B39" s="286"/>
      <c r="C39" s="290" t="s">
        <v>187</v>
      </c>
      <c r="D39" s="240"/>
      <c r="E39" s="240"/>
      <c r="F39" s="240"/>
      <c r="G39" s="240"/>
      <c r="H39" s="240"/>
      <c r="I39" s="240"/>
      <c r="J39" s="240"/>
      <c r="K39" s="240"/>
      <c r="L39" s="264"/>
      <c r="M39" s="122"/>
      <c r="N39" s="123"/>
      <c r="O39" s="124"/>
      <c r="P39" s="26"/>
    </row>
    <row r="40" spans="1:16" ht="16.5" customHeight="1" x14ac:dyDescent="0.3">
      <c r="A40" s="233"/>
      <c r="B40" s="286"/>
      <c r="C40" s="295" t="s">
        <v>188</v>
      </c>
      <c r="D40" s="246"/>
      <c r="E40" s="246"/>
      <c r="F40" s="246"/>
      <c r="G40" s="246"/>
      <c r="H40" s="246"/>
      <c r="I40" s="246"/>
      <c r="J40" s="246"/>
      <c r="K40" s="246"/>
      <c r="L40" s="258"/>
      <c r="M40" s="122"/>
      <c r="N40" s="123"/>
      <c r="O40" s="124"/>
      <c r="P40" s="26"/>
    </row>
    <row r="41" spans="1:16" ht="14.5" customHeight="1" thickBot="1" x14ac:dyDescent="0.35">
      <c r="A41" s="233"/>
      <c r="B41" s="287"/>
      <c r="C41" s="284" t="s">
        <v>189</v>
      </c>
      <c r="D41" s="191"/>
      <c r="E41" s="191"/>
      <c r="F41" s="191"/>
      <c r="G41" s="191"/>
      <c r="H41" s="191"/>
      <c r="I41" s="191"/>
      <c r="J41" s="191"/>
      <c r="K41" s="191"/>
      <c r="L41" s="259"/>
      <c r="M41" s="116"/>
      <c r="N41" s="117"/>
      <c r="O41" s="118"/>
      <c r="P41" s="26"/>
    </row>
    <row r="42" spans="1:16" ht="13.9" customHeight="1" x14ac:dyDescent="0.3">
      <c r="A42" s="234"/>
      <c r="B42" s="297">
        <v>12</v>
      </c>
      <c r="C42" s="291" t="s">
        <v>190</v>
      </c>
      <c r="D42" s="161"/>
      <c r="E42" s="161"/>
      <c r="F42" s="161"/>
      <c r="G42" s="161"/>
      <c r="H42" s="161"/>
      <c r="I42" s="161"/>
      <c r="J42" s="161"/>
      <c r="K42" s="161"/>
      <c r="L42" s="283"/>
      <c r="M42" s="119"/>
      <c r="N42" s="120"/>
      <c r="O42" s="121"/>
      <c r="P42" s="2" t="s">
        <v>24</v>
      </c>
    </row>
    <row r="43" spans="1:16" ht="14.5" customHeight="1" x14ac:dyDescent="0.3">
      <c r="A43" s="234"/>
      <c r="B43" s="297"/>
      <c r="C43" s="290" t="s">
        <v>191</v>
      </c>
      <c r="D43" s="240"/>
      <c r="E43" s="240"/>
      <c r="F43" s="240"/>
      <c r="G43" s="240"/>
      <c r="H43" s="240"/>
      <c r="I43" s="240"/>
      <c r="J43" s="240"/>
      <c r="K43" s="240"/>
      <c r="L43" s="264"/>
      <c r="M43" s="122"/>
      <c r="N43" s="123"/>
      <c r="O43" s="124"/>
    </row>
    <row r="44" spans="1:16" ht="13.9" customHeight="1" x14ac:dyDescent="0.3">
      <c r="A44" s="234"/>
      <c r="B44" s="297"/>
      <c r="C44" s="295" t="s">
        <v>192</v>
      </c>
      <c r="D44" s="246"/>
      <c r="E44" s="246"/>
      <c r="F44" s="246"/>
      <c r="G44" s="246"/>
      <c r="H44" s="246"/>
      <c r="I44" s="246"/>
      <c r="J44" s="246"/>
      <c r="K44" s="246"/>
      <c r="L44" s="258"/>
      <c r="M44" s="122"/>
      <c r="N44" s="123"/>
      <c r="O44" s="124"/>
    </row>
    <row r="45" spans="1:16" ht="14.5" customHeight="1" thickBot="1" x14ac:dyDescent="0.35">
      <c r="A45" s="249"/>
      <c r="B45" s="298"/>
      <c r="C45" s="296" t="s">
        <v>193</v>
      </c>
      <c r="D45" s="251"/>
      <c r="E45" s="251"/>
      <c r="F45" s="251"/>
      <c r="G45" s="251"/>
      <c r="H45" s="251"/>
      <c r="I45" s="251"/>
      <c r="J45" s="251"/>
      <c r="K45" s="251"/>
      <c r="L45" s="253"/>
      <c r="M45" s="116"/>
      <c r="N45" s="117"/>
      <c r="O45" s="118"/>
    </row>
    <row r="46" spans="1:16" x14ac:dyDescent="0.3">
      <c r="A46" s="3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5"/>
      <c r="N46" s="15"/>
      <c r="O46" s="3"/>
    </row>
    <row r="48" spans="1:16" ht="14.5" thickBot="1" x14ac:dyDescent="0.35"/>
    <row r="49" spans="1:15" x14ac:dyDescent="0.3">
      <c r="A49" s="165" t="s">
        <v>18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7"/>
    </row>
    <row r="50" spans="1:15" x14ac:dyDescent="0.3">
      <c r="A50" s="168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70"/>
    </row>
    <row r="51" spans="1:15" x14ac:dyDescent="0.3">
      <c r="A51" s="168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70"/>
    </row>
    <row r="52" spans="1:15" ht="14.5" thickBot="1" x14ac:dyDescent="0.3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3"/>
    </row>
    <row r="53" spans="1:15" x14ac:dyDescent="0.3">
      <c r="G53" s="19"/>
      <c r="H53" s="19"/>
      <c r="I53" s="19"/>
      <c r="J53" s="19"/>
    </row>
    <row r="54" spans="1:15" x14ac:dyDescent="0.3">
      <c r="A54" s="108" t="s">
        <v>51</v>
      </c>
      <c r="B54" s="108"/>
      <c r="C54" s="108"/>
      <c r="D54" s="108"/>
      <c r="H54" s="19"/>
      <c r="J54" s="19"/>
    </row>
    <row r="55" spans="1:15" x14ac:dyDescent="0.3">
      <c r="A55" s="205" t="s">
        <v>52</v>
      </c>
      <c r="B55" s="205"/>
      <c r="C55" s="205"/>
      <c r="D55" s="205"/>
      <c r="K55" s="20"/>
      <c r="L55" s="20"/>
      <c r="M55" s="20"/>
      <c r="N55" s="20"/>
    </row>
    <row r="56" spans="1:15" x14ac:dyDescent="0.3">
      <c r="A56" s="205" t="s">
        <v>53</v>
      </c>
      <c r="B56" s="205"/>
      <c r="C56" s="205"/>
      <c r="D56" s="205"/>
    </row>
  </sheetData>
  <sheetProtection algorithmName="SHA-512" hashValue="h6tzILU/c7An7gPMha00IKYzgDWhfHf2zGWDpRLdA3uLpfgUxG1eu0ggwW4mduniWCADBL8ChRNLsTVqLjyS4g==" saltValue="h3oMKXJXb5lG2wsMqk9F+Q==" spinCount="100000" sheet="1" objects="1" scenarios="1"/>
  <mergeCells count="52">
    <mergeCell ref="A55:D55"/>
    <mergeCell ref="A56:D56"/>
    <mergeCell ref="A49:O52"/>
    <mergeCell ref="C40:L40"/>
    <mergeCell ref="B38:B41"/>
    <mergeCell ref="C38:L38"/>
    <mergeCell ref="C39:L39"/>
    <mergeCell ref="C41:L41"/>
    <mergeCell ref="B42:B45"/>
    <mergeCell ref="C42:L42"/>
    <mergeCell ref="C43:L43"/>
    <mergeCell ref="C44:L44"/>
    <mergeCell ref="C45:L45"/>
    <mergeCell ref="A18:A45"/>
    <mergeCell ref="C18:L18"/>
    <mergeCell ref="C19:L19"/>
    <mergeCell ref="B27:B29"/>
    <mergeCell ref="C27:L27"/>
    <mergeCell ref="C28:L28"/>
    <mergeCell ref="C29:L29"/>
    <mergeCell ref="B30:B32"/>
    <mergeCell ref="C30:L30"/>
    <mergeCell ref="C31:L31"/>
    <mergeCell ref="C32:L32"/>
    <mergeCell ref="B24:B26"/>
    <mergeCell ref="C24:L24"/>
    <mergeCell ref="C25:L25"/>
    <mergeCell ref="C26:L26"/>
    <mergeCell ref="B22:B23"/>
    <mergeCell ref="C22:L22"/>
    <mergeCell ref="C23:L23"/>
    <mergeCell ref="B36:B37"/>
    <mergeCell ref="C36:L36"/>
    <mergeCell ref="C37:L37"/>
    <mergeCell ref="B33:B35"/>
    <mergeCell ref="C33:L33"/>
    <mergeCell ref="C34:L34"/>
    <mergeCell ref="C35:L35"/>
    <mergeCell ref="C21:L21"/>
    <mergeCell ref="C17:L17"/>
    <mergeCell ref="K14:O14"/>
    <mergeCell ref="K15:O15"/>
    <mergeCell ref="I12:J14"/>
    <mergeCell ref="C20:L20"/>
    <mergeCell ref="A7:B7"/>
    <mergeCell ref="A10:B10"/>
    <mergeCell ref="A12:A13"/>
    <mergeCell ref="B12:G13"/>
    <mergeCell ref="F1:O2"/>
    <mergeCell ref="F3:O5"/>
    <mergeCell ref="K12:O12"/>
    <mergeCell ref="K13:O13"/>
  </mergeCells>
  <conditionalFormatting sqref="C18:L21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2:L45">
    <cfRule type="expression" dxfId="10" priority="1" stopIfTrue="1">
      <formula>N22="X"</formula>
    </cfRule>
    <cfRule type="expression" dxfId="9" priority="2" stopIfTrue="1">
      <formula>AND(N22&lt;&gt;"",N22=0)</formula>
    </cfRule>
    <cfRule type="expression" dxfId="8" priority="3" stopIfTrue="1">
      <formula>N22=1</formula>
    </cfRule>
    <cfRule type="expression" dxfId="7" priority="4" stopIfTrue="1">
      <formula>AND(M22=1,N22="x")</formula>
    </cfRule>
    <cfRule type="expression" dxfId="6" priority="5" stopIfTrue="1">
      <formula>AND(M22="x",N22&lt;&gt;"",N22=0)</formula>
    </cfRule>
    <cfRule type="expression" dxfId="5" priority="6" stopIfTrue="1">
      <formula>AND(M22="x",N22=1)</formula>
    </cfRule>
    <cfRule type="expression" dxfId="4" priority="7" stopIfTrue="1">
      <formula>AND(M22&lt;&gt;"",M22=0,N22=1)</formula>
    </cfRule>
    <cfRule type="expression" dxfId="3" priority="8" stopIfTrue="1">
      <formula>AND(M22=0,M22&lt;&gt;"")</formula>
    </cfRule>
    <cfRule type="expression" dxfId="2" priority="9" stopIfTrue="1">
      <formula>M22="x"</formula>
    </cfRule>
    <cfRule type="expression" dxfId="1" priority="10" stopIfTrue="1">
      <formula>AND(M22=1,N22=0,N22&lt;&gt;"")</formula>
    </cfRule>
    <cfRule type="expression" dxfId="0" priority="11" stopIfTrue="1">
      <formula>M22=1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1"/>
  <sheetViews>
    <sheetView tabSelected="1" workbookViewId="0">
      <selection activeCell="O52" sqref="O52"/>
    </sheetView>
  </sheetViews>
  <sheetFormatPr defaultRowHeight="14" x14ac:dyDescent="0.3"/>
  <cols>
    <col min="1" max="1" width="13.816406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8.269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5" x14ac:dyDescent="0.3">
      <c r="A1" s="71" t="str">
        <f>'1.1.EXPRIMARE ARTISTICĂ'!A1</f>
        <v>Școala:</v>
      </c>
      <c r="B1" s="72" t="str">
        <f>'1.1.EXPRIMARE ARTISTICĂ'!B1</f>
        <v>….</v>
      </c>
      <c r="C1" s="72"/>
      <c r="D1" s="73"/>
      <c r="E1" s="1"/>
    </row>
    <row r="2" spans="1:15" x14ac:dyDescent="0.3">
      <c r="A2" s="74" t="str">
        <f>'1.1.EXPRIMARE ARTISTICĂ'!A2</f>
        <v>Elev:</v>
      </c>
      <c r="B2" s="75" t="str">
        <f>'1.1.EXPRIMARE ARTISTICĂ'!B2</f>
        <v>….</v>
      </c>
      <c r="C2" s="75"/>
      <c r="D2" s="76"/>
      <c r="F2" s="302" t="s">
        <v>26</v>
      </c>
      <c r="G2" s="302"/>
      <c r="H2" s="302"/>
      <c r="I2" s="302"/>
      <c r="J2" s="302"/>
      <c r="K2" s="302"/>
      <c r="L2" s="302"/>
      <c r="M2" s="302"/>
      <c r="N2" s="302"/>
      <c r="O2" s="302"/>
    </row>
    <row r="3" spans="1:15" x14ac:dyDescent="0.3">
      <c r="A3" s="74" t="str">
        <f>'1.1.EXPRIMARE ARTISTICĂ'!A3</f>
        <v>Clasa:</v>
      </c>
      <c r="B3" s="75" t="str">
        <f>'1.1.EXPRIMARE ARTISTICĂ'!B3</f>
        <v>….</v>
      </c>
      <c r="C3" s="75"/>
      <c r="D3" s="76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4" spans="1:15" ht="14.5" thickBot="1" x14ac:dyDescent="0.35">
      <c r="A4" s="77" t="str">
        <f>'1.1.EXPRIMARE ARTISTICĂ'!A4</f>
        <v>Vârsta:</v>
      </c>
      <c r="B4" s="148" t="str">
        <f>'1.1.EXPRIMARE ARTISTICĂ'!B4</f>
        <v>….</v>
      </c>
      <c r="C4" s="78"/>
      <c r="D4" s="79"/>
    </row>
    <row r="5" spans="1:15" x14ac:dyDescent="0.3">
      <c r="A5" s="3"/>
      <c r="B5" s="3"/>
    </row>
    <row r="6" spans="1:15" x14ac:dyDescent="0.3">
      <c r="A6" s="99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5" ht="14.5" thickBot="1" x14ac:dyDescent="0.35">
      <c r="A7" s="7"/>
      <c r="B7" s="7"/>
      <c r="C7" s="7"/>
      <c r="D7" s="7"/>
      <c r="E7" s="7"/>
      <c r="F7" s="7"/>
      <c r="G7" s="7" t="s">
        <v>24</v>
      </c>
      <c r="H7" s="7"/>
      <c r="I7" s="5"/>
      <c r="J7" s="5"/>
      <c r="K7" s="8"/>
      <c r="L7" s="8"/>
      <c r="M7" s="8"/>
      <c r="N7" s="8"/>
      <c r="O7" s="8"/>
    </row>
    <row r="8" spans="1:15" ht="100" x14ac:dyDescent="0.3">
      <c r="A8" s="80"/>
      <c r="B8" s="143" t="str">
        <f>B17</f>
        <v>Se exprimă artistic cu  materiale</v>
      </c>
      <c r="C8" s="144" t="str">
        <f>B25</f>
        <v>Folosește elemente ale artei în plan  plat (desenatul)</v>
      </c>
      <c r="D8" s="144" t="str">
        <f>B31</f>
        <v>Realizează lucrări  manuale</v>
      </c>
      <c r="E8" s="144" t="str">
        <f>B39</f>
        <v>Utilizează materiale şi tehnici</v>
      </c>
      <c r="F8" s="144" t="str">
        <f>B47</f>
        <v>ANALIZEAZĂ O LUCRARE</v>
      </c>
      <c r="G8" s="145" t="str">
        <f>'[1]AUTONOMIE-SCORURI'!O8</f>
        <v>scor realizat</v>
      </c>
    </row>
    <row r="9" spans="1:15" s="9" customFormat="1" ht="14.5" thickBot="1" x14ac:dyDescent="0.35">
      <c r="A9" s="81"/>
      <c r="B9" s="82" t="str">
        <f>A17</f>
        <v>1.1.</v>
      </c>
      <c r="C9" s="83" t="str">
        <f>A25</f>
        <v xml:space="preserve">2.1. </v>
      </c>
      <c r="D9" s="83" t="str">
        <f>A31</f>
        <v xml:space="preserve">2.2. </v>
      </c>
      <c r="E9" s="83" t="str">
        <f>A39</f>
        <v xml:space="preserve">3.1. </v>
      </c>
      <c r="F9" s="83" t="str">
        <f>A47</f>
        <v xml:space="preserve">4.1. </v>
      </c>
      <c r="G9" s="84"/>
    </row>
    <row r="10" spans="1:15" x14ac:dyDescent="0.3">
      <c r="A10" s="85" t="s">
        <v>3</v>
      </c>
      <c r="B10" s="86">
        <f>O19</f>
        <v>0</v>
      </c>
      <c r="C10" s="87">
        <f>O27</f>
        <v>0</v>
      </c>
      <c r="D10" s="87">
        <f>O33</f>
        <v>0</v>
      </c>
      <c r="E10" s="87">
        <f>O41</f>
        <v>0</v>
      </c>
      <c r="F10" s="87">
        <f>O49</f>
        <v>0</v>
      </c>
      <c r="G10" s="88">
        <f>SUM(B10:F10)</f>
        <v>0</v>
      </c>
    </row>
    <row r="11" spans="1:15" ht="14.5" thickBot="1" x14ac:dyDescent="0.35">
      <c r="A11" s="89" t="s">
        <v>4</v>
      </c>
      <c r="B11" s="90">
        <f t="shared" ref="B11:B12" si="0">O20</f>
        <v>0</v>
      </c>
      <c r="C11" s="91">
        <f t="shared" ref="C11:C12" si="1">O28</f>
        <v>0</v>
      </c>
      <c r="D11" s="91">
        <f t="shared" ref="D11:D12" si="2">O34</f>
        <v>0</v>
      </c>
      <c r="E11" s="91">
        <f t="shared" ref="E11:E12" si="3">O42</f>
        <v>0</v>
      </c>
      <c r="F11" s="91">
        <f t="shared" ref="F11:F12" si="4">O50</f>
        <v>0</v>
      </c>
      <c r="G11" s="92">
        <f t="shared" ref="G11:G12" si="5">SUM(B11:F11)</f>
        <v>0</v>
      </c>
    </row>
    <row r="12" spans="1:15" ht="14.5" thickBot="1" x14ac:dyDescent="0.35">
      <c r="A12" s="93" t="s">
        <v>42</v>
      </c>
      <c r="B12" s="94">
        <f t="shared" si="0"/>
        <v>17</v>
      </c>
      <c r="C12" s="95">
        <f t="shared" si="1"/>
        <v>34</v>
      </c>
      <c r="D12" s="95">
        <f t="shared" si="2"/>
        <v>19</v>
      </c>
      <c r="E12" s="95">
        <f t="shared" si="3"/>
        <v>33</v>
      </c>
      <c r="F12" s="95">
        <f t="shared" si="4"/>
        <v>24</v>
      </c>
      <c r="G12" s="96">
        <f t="shared" si="5"/>
        <v>127</v>
      </c>
    </row>
    <row r="13" spans="1:15" x14ac:dyDescent="0.3">
      <c r="A13" s="11"/>
      <c r="B13" s="12"/>
      <c r="C13" s="13"/>
      <c r="D13" s="13"/>
      <c r="E13" s="14"/>
      <c r="F13" s="14"/>
      <c r="G13" s="13"/>
      <c r="H13" s="16"/>
    </row>
    <row r="14" spans="1:15" x14ac:dyDescent="0.3">
      <c r="A14" s="3"/>
      <c r="B14" s="3"/>
    </row>
    <row r="15" spans="1:15" ht="13.9" customHeight="1" x14ac:dyDescent="0.3">
      <c r="A15" s="25" t="s">
        <v>194</v>
      </c>
      <c r="B15" s="37"/>
      <c r="C15" s="37"/>
      <c r="D15" s="37"/>
      <c r="E15" s="37"/>
      <c r="F15" s="37"/>
      <c r="G15" s="37"/>
      <c r="H15" s="37"/>
    </row>
    <row r="16" spans="1:15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7" ht="14.5" thickBot="1" x14ac:dyDescent="0.35">
      <c r="A17" s="17" t="str">
        <f>'1.1.EXPRIMARE ARTISTICĂ'!A6</f>
        <v>1.1.</v>
      </c>
      <c r="B17" s="42" t="str">
        <f>'1.1.EXPRIMARE ARTISTICĂ'!B6</f>
        <v>Se exprimă artistic cu  materiale</v>
      </c>
    </row>
    <row r="18" spans="1:17" s="9" customFormat="1" ht="14.5" thickBot="1" x14ac:dyDescent="0.35">
      <c r="A18" s="303" t="str">
        <f>'1.1.EXPRIMARE ARTISTICĂ'!A7</f>
        <v>Data evaluării</v>
      </c>
      <c r="B18" s="304"/>
      <c r="C18" s="54" t="str">
        <f>'1.1.EXPRIMARE ARTISTICĂ'!C7</f>
        <v xml:space="preserve">nivel 1 </v>
      </c>
      <c r="D18" s="55" t="str">
        <f>'1.1.EXPRIMARE ARTISTICĂ'!D7</f>
        <v xml:space="preserve">nivel 2 </v>
      </c>
      <c r="E18" s="55" t="str">
        <f>'1.1.EXPRIMARE ARTISTICĂ'!E7</f>
        <v xml:space="preserve">nivel 3 </v>
      </c>
      <c r="F18" s="55" t="str">
        <f>'1.1.EXPRIMARE ARTISTICĂ'!F7</f>
        <v xml:space="preserve">nivel 4 </v>
      </c>
      <c r="G18" s="55" t="str">
        <f>'1.1.EXPRIMARE ARTISTICĂ'!G7</f>
        <v xml:space="preserve">nivel 5 </v>
      </c>
      <c r="H18" s="55" t="str">
        <f>'1.1.EXPRIMARE ARTISTICĂ'!H7</f>
        <v xml:space="preserve">nivel 6 </v>
      </c>
      <c r="I18" s="55" t="str">
        <f>'1.1.EXPRIMARE ARTISTICĂ'!I7</f>
        <v xml:space="preserve">nivel 7 </v>
      </c>
      <c r="J18" s="55" t="str">
        <f>'1.1.EXPRIMARE ARTISTICĂ'!J7</f>
        <v xml:space="preserve">nivel 8 </v>
      </c>
      <c r="K18" s="55" t="str">
        <f>'1.1.EXPRIMARE ARTISTICĂ'!K7</f>
        <v xml:space="preserve">nivel 9 </v>
      </c>
      <c r="L18" s="55" t="str">
        <f>'1.1.EXPRIMARE ARTISTICĂ'!L7</f>
        <v xml:space="preserve">nivel 10 </v>
      </c>
      <c r="M18" s="55" t="str">
        <f>'1.1.EXPRIMARE ARTISTICĂ'!M7</f>
        <v xml:space="preserve">nivel 11 </v>
      </c>
      <c r="N18" s="56" t="str">
        <f>'1.1.EXPRIMARE ARTISTICĂ'!N7</f>
        <v>nivel 12</v>
      </c>
      <c r="O18" s="57" t="str">
        <f>'1.1.EXPRIMARE ARTISTICĂ'!O7</f>
        <v>scor realizat</v>
      </c>
      <c r="Q18" s="10"/>
    </row>
    <row r="19" spans="1:17" x14ac:dyDescent="0.3">
      <c r="A19" s="58" t="str">
        <f>'1.1.EXPRIMARE ARTISTICĂ'!A8</f>
        <v>Evaluare inițială</v>
      </c>
      <c r="B19" s="146" t="str">
        <f>'1.1.EXPRIMARE ARTISTICĂ'!B8</f>
        <v xml:space="preserve"> </v>
      </c>
      <c r="C19" s="59">
        <f>'1.1.EXPRIMARE ARTISTICĂ'!C8</f>
        <v>0</v>
      </c>
      <c r="D19" s="60">
        <f>'1.1.EXPRIMARE ARTISTICĂ'!D8</f>
        <v>0</v>
      </c>
      <c r="E19" s="60">
        <f>'1.1.EXPRIMARE ARTISTICĂ'!E8</f>
        <v>0</v>
      </c>
      <c r="F19" s="60">
        <f>'1.1.EXPRIMARE ARTISTICĂ'!F8</f>
        <v>0</v>
      </c>
      <c r="G19" s="60">
        <f>'1.1.EXPRIMARE ARTISTICĂ'!G8</f>
        <v>0</v>
      </c>
      <c r="H19" s="60">
        <f>'1.1.EXPRIMARE ARTISTICĂ'!H8</f>
        <v>0</v>
      </c>
      <c r="I19" s="60">
        <f>'1.1.EXPRIMARE ARTISTICĂ'!I8</f>
        <v>0</v>
      </c>
      <c r="J19" s="60">
        <f>'1.1.EXPRIMARE ARTISTICĂ'!J8</f>
        <v>0</v>
      </c>
      <c r="K19" s="60">
        <f>'1.1.EXPRIMARE ARTISTICĂ'!K8</f>
        <v>0</v>
      </c>
      <c r="L19" s="60">
        <f>'1.1.EXPRIMARE ARTISTICĂ'!L8</f>
        <v>0</v>
      </c>
      <c r="M19" s="60">
        <f>'1.1.EXPRIMARE ARTISTICĂ'!M8</f>
        <v>0</v>
      </c>
      <c r="N19" s="61">
        <f>'1.1.EXPRIMARE ARTISTICĂ'!N8</f>
        <v>0</v>
      </c>
      <c r="O19" s="62">
        <f>'1.1.EXPRIMARE ARTISTICĂ'!O8</f>
        <v>0</v>
      </c>
    </row>
    <row r="20" spans="1:17" ht="14.5" thickBot="1" x14ac:dyDescent="0.35">
      <c r="A20" s="63" t="str">
        <f>'1.1.EXPRIMARE ARTISTICĂ'!A9</f>
        <v>Evaluare finală</v>
      </c>
      <c r="B20" s="147">
        <f>'1.1.EXPRIMARE ARTISTICĂ'!B9</f>
        <v>0</v>
      </c>
      <c r="C20" s="64">
        <f>'1.1.EXPRIMARE ARTISTICĂ'!C9</f>
        <v>0</v>
      </c>
      <c r="D20" s="65">
        <f>'1.1.EXPRIMARE ARTISTICĂ'!D9</f>
        <v>0</v>
      </c>
      <c r="E20" s="65">
        <f>'1.1.EXPRIMARE ARTISTICĂ'!E9</f>
        <v>0</v>
      </c>
      <c r="F20" s="65">
        <f>'1.1.EXPRIMARE ARTISTICĂ'!F9</f>
        <v>0</v>
      </c>
      <c r="G20" s="65">
        <f>'1.1.EXPRIMARE ARTISTICĂ'!G9</f>
        <v>0</v>
      </c>
      <c r="H20" s="65">
        <f>'1.1.EXPRIMARE ARTISTICĂ'!H9</f>
        <v>0</v>
      </c>
      <c r="I20" s="65">
        <f>'1.1.EXPRIMARE ARTISTICĂ'!I9</f>
        <v>0</v>
      </c>
      <c r="J20" s="65">
        <f>'1.1.EXPRIMARE ARTISTICĂ'!J9</f>
        <v>0</v>
      </c>
      <c r="K20" s="65">
        <f>'1.1.EXPRIMARE ARTISTICĂ'!K9</f>
        <v>0</v>
      </c>
      <c r="L20" s="65">
        <f>'1.1.EXPRIMARE ARTISTICĂ'!L9</f>
        <v>0</v>
      </c>
      <c r="M20" s="65">
        <f>'1.1.EXPRIMARE ARTISTICĂ'!M9</f>
        <v>0</v>
      </c>
      <c r="N20" s="66">
        <f>'1.1.EXPRIMARE ARTISTICĂ'!N9</f>
        <v>0</v>
      </c>
      <c r="O20" s="67">
        <f>'1.1.EXPRIMARE ARTISTICĂ'!O9</f>
        <v>0</v>
      </c>
    </row>
    <row r="21" spans="1:17" ht="14.5" thickBot="1" x14ac:dyDescent="0.35">
      <c r="A21" s="303" t="str">
        <f>'1.1.EXPRIMARE ARTISTICĂ'!A10</f>
        <v>Scor maxim</v>
      </c>
      <c r="B21" s="304"/>
      <c r="C21" s="68">
        <f>'1.1.EXPRIMARE ARTISTICĂ'!C10</f>
        <v>1</v>
      </c>
      <c r="D21" s="68">
        <f>'1.1.EXPRIMARE ARTISTICĂ'!D10</f>
        <v>2</v>
      </c>
      <c r="E21" s="68">
        <f>'1.1.EXPRIMARE ARTISTICĂ'!E10</f>
        <v>2</v>
      </c>
      <c r="F21" s="68">
        <f>'1.1.EXPRIMARE ARTISTICĂ'!F10</f>
        <v>1</v>
      </c>
      <c r="G21" s="68">
        <f>'1.1.EXPRIMARE ARTISTICĂ'!G10</f>
        <v>2</v>
      </c>
      <c r="H21" s="68">
        <f>'1.1.EXPRIMARE ARTISTICĂ'!H10</f>
        <v>2</v>
      </c>
      <c r="I21" s="68">
        <f>'1.1.EXPRIMARE ARTISTICĂ'!I10</f>
        <v>1</v>
      </c>
      <c r="J21" s="68">
        <f>'1.1.EXPRIMARE ARTISTICĂ'!J10</f>
        <v>1</v>
      </c>
      <c r="K21" s="68">
        <f>'1.1.EXPRIMARE ARTISTICĂ'!K10</f>
        <v>2</v>
      </c>
      <c r="L21" s="68">
        <f>'1.1.EXPRIMARE ARTISTICĂ'!L10</f>
        <v>2</v>
      </c>
      <c r="M21" s="68">
        <f>'1.1.EXPRIMARE ARTISTICĂ'!M10</f>
        <v>1</v>
      </c>
      <c r="N21" s="69">
        <f>'1.1.EXPRIMARE ARTISTICĂ'!N10</f>
        <v>0</v>
      </c>
      <c r="O21" s="70">
        <f>'1.1.EXPRIMARE ARTISTICĂ'!O10</f>
        <v>17</v>
      </c>
    </row>
    <row r="22" spans="1:17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8"/>
      <c r="O22" s="18"/>
    </row>
    <row r="23" spans="1:17" ht="13.9" customHeight="1" x14ac:dyDescent="0.3">
      <c r="A23" s="25" t="s">
        <v>195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7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7" ht="14.25" customHeight="1" thickBot="1" x14ac:dyDescent="0.35">
      <c r="A25" s="17" t="str">
        <f>'2.1.FOLOSEȘTE ELEM ALE ARTEI 2D'!A6</f>
        <v xml:space="preserve">2.1. </v>
      </c>
      <c r="B25" s="42" t="str">
        <f>'2.1.FOLOSEȘTE ELEM ALE ARTEI 2D'!B6</f>
        <v>Folosește elemente ale artei în plan  plat (desenatul)</v>
      </c>
    </row>
    <row r="26" spans="1:17" s="9" customFormat="1" ht="14.25" customHeight="1" thickBot="1" x14ac:dyDescent="0.35">
      <c r="A26" s="303" t="str">
        <f>'2.1.FOLOSEȘTE ELEM ALE ARTEI 2D'!A7</f>
        <v>Data evaluării</v>
      </c>
      <c r="B26" s="304"/>
      <c r="C26" s="54" t="str">
        <f>'2.1.FOLOSEȘTE ELEM ALE ARTEI 2D'!C7</f>
        <v xml:space="preserve">nivel 1 </v>
      </c>
      <c r="D26" s="55" t="str">
        <f>'2.1.FOLOSEȘTE ELEM ALE ARTEI 2D'!D7</f>
        <v xml:space="preserve">nivel 2 </v>
      </c>
      <c r="E26" s="55" t="str">
        <f>'2.1.FOLOSEȘTE ELEM ALE ARTEI 2D'!E7</f>
        <v xml:space="preserve">nivel 3 </v>
      </c>
      <c r="F26" s="55" t="str">
        <f>'2.1.FOLOSEȘTE ELEM ALE ARTEI 2D'!F7</f>
        <v xml:space="preserve">nivel 4 </v>
      </c>
      <c r="G26" s="55" t="str">
        <f>'2.1.FOLOSEȘTE ELEM ALE ARTEI 2D'!G7</f>
        <v xml:space="preserve">nivel 5 </v>
      </c>
      <c r="H26" s="55" t="str">
        <f>'2.1.FOLOSEȘTE ELEM ALE ARTEI 2D'!H7</f>
        <v xml:space="preserve">nivel 6 </v>
      </c>
      <c r="I26" s="55" t="str">
        <f>'2.1.FOLOSEȘTE ELEM ALE ARTEI 2D'!I7</f>
        <v xml:space="preserve">nivel 7 </v>
      </c>
      <c r="J26" s="55" t="str">
        <f>'2.1.FOLOSEȘTE ELEM ALE ARTEI 2D'!J7</f>
        <v xml:space="preserve">nivel 8 </v>
      </c>
      <c r="K26" s="55" t="str">
        <f>'2.1.FOLOSEȘTE ELEM ALE ARTEI 2D'!K7</f>
        <v xml:space="preserve">nivel 9 </v>
      </c>
      <c r="L26" s="55" t="str">
        <f>'2.1.FOLOSEȘTE ELEM ALE ARTEI 2D'!L7</f>
        <v xml:space="preserve">nivel 10 </v>
      </c>
      <c r="M26" s="55" t="str">
        <f>'2.1.FOLOSEȘTE ELEM ALE ARTEI 2D'!M7</f>
        <v xml:space="preserve">nivel 11 </v>
      </c>
      <c r="N26" s="56" t="str">
        <f>'2.1.FOLOSEȘTE ELEM ALE ARTEI 2D'!N7</f>
        <v>nivel 12</v>
      </c>
      <c r="O26" s="57" t="str">
        <f>'2.1.FOLOSEȘTE ELEM ALE ARTEI 2D'!O7</f>
        <v>scor realizat</v>
      </c>
      <c r="Q26" s="10"/>
    </row>
    <row r="27" spans="1:17" ht="14.25" customHeight="1" x14ac:dyDescent="0.3">
      <c r="A27" s="58" t="str">
        <f>'2.1.FOLOSEȘTE ELEM ALE ARTEI 2D'!A8</f>
        <v>Evaluare inițială</v>
      </c>
      <c r="B27" s="146">
        <f>'2.1.FOLOSEȘTE ELEM ALE ARTEI 2D'!B8</f>
        <v>0</v>
      </c>
      <c r="C27" s="59">
        <f>'2.1.FOLOSEȘTE ELEM ALE ARTEI 2D'!C8</f>
        <v>0</v>
      </c>
      <c r="D27" s="60">
        <f>'2.1.FOLOSEȘTE ELEM ALE ARTEI 2D'!D8</f>
        <v>0</v>
      </c>
      <c r="E27" s="60">
        <f>'2.1.FOLOSEȘTE ELEM ALE ARTEI 2D'!E8</f>
        <v>0</v>
      </c>
      <c r="F27" s="60">
        <f>'2.1.FOLOSEȘTE ELEM ALE ARTEI 2D'!F8</f>
        <v>0</v>
      </c>
      <c r="G27" s="60">
        <f>'2.1.FOLOSEȘTE ELEM ALE ARTEI 2D'!G8</f>
        <v>0</v>
      </c>
      <c r="H27" s="60">
        <f>'2.1.FOLOSEȘTE ELEM ALE ARTEI 2D'!H8</f>
        <v>0</v>
      </c>
      <c r="I27" s="60">
        <f>'2.1.FOLOSEȘTE ELEM ALE ARTEI 2D'!I8</f>
        <v>0</v>
      </c>
      <c r="J27" s="60">
        <f>'2.1.FOLOSEȘTE ELEM ALE ARTEI 2D'!J8</f>
        <v>0</v>
      </c>
      <c r="K27" s="60">
        <f>'2.1.FOLOSEȘTE ELEM ALE ARTEI 2D'!K8</f>
        <v>0</v>
      </c>
      <c r="L27" s="60">
        <f>'2.1.FOLOSEȘTE ELEM ALE ARTEI 2D'!L8</f>
        <v>0</v>
      </c>
      <c r="M27" s="60">
        <f>'2.1.FOLOSEȘTE ELEM ALE ARTEI 2D'!M8</f>
        <v>0</v>
      </c>
      <c r="N27" s="61">
        <f>'2.1.FOLOSEȘTE ELEM ALE ARTEI 2D'!N8</f>
        <v>0</v>
      </c>
      <c r="O27" s="62">
        <f>'2.1.FOLOSEȘTE ELEM ALE ARTEI 2D'!O8</f>
        <v>0</v>
      </c>
    </row>
    <row r="28" spans="1:17" ht="14.25" customHeight="1" thickBot="1" x14ac:dyDescent="0.35">
      <c r="A28" s="63" t="str">
        <f>'2.1.FOLOSEȘTE ELEM ALE ARTEI 2D'!A9</f>
        <v>Evaluare finală</v>
      </c>
      <c r="B28" s="147">
        <f>'2.1.FOLOSEȘTE ELEM ALE ARTEI 2D'!B9</f>
        <v>0</v>
      </c>
      <c r="C28" s="64">
        <f>'2.1.FOLOSEȘTE ELEM ALE ARTEI 2D'!C9</f>
        <v>0</v>
      </c>
      <c r="D28" s="65">
        <f>'2.1.FOLOSEȘTE ELEM ALE ARTEI 2D'!D9</f>
        <v>0</v>
      </c>
      <c r="E28" s="65">
        <f>'2.1.FOLOSEȘTE ELEM ALE ARTEI 2D'!E9</f>
        <v>0</v>
      </c>
      <c r="F28" s="65">
        <f>'2.1.FOLOSEȘTE ELEM ALE ARTEI 2D'!F9</f>
        <v>0</v>
      </c>
      <c r="G28" s="65">
        <f>'2.1.FOLOSEȘTE ELEM ALE ARTEI 2D'!G9</f>
        <v>0</v>
      </c>
      <c r="H28" s="65">
        <f>'2.1.FOLOSEȘTE ELEM ALE ARTEI 2D'!H9</f>
        <v>0</v>
      </c>
      <c r="I28" s="65">
        <f>'2.1.FOLOSEȘTE ELEM ALE ARTEI 2D'!I9</f>
        <v>0</v>
      </c>
      <c r="J28" s="65">
        <f>'2.1.FOLOSEȘTE ELEM ALE ARTEI 2D'!J9</f>
        <v>0</v>
      </c>
      <c r="K28" s="65">
        <f>'2.1.FOLOSEȘTE ELEM ALE ARTEI 2D'!K9</f>
        <v>0</v>
      </c>
      <c r="L28" s="65">
        <f>'2.1.FOLOSEȘTE ELEM ALE ARTEI 2D'!L9</f>
        <v>0</v>
      </c>
      <c r="M28" s="65">
        <f>'2.1.FOLOSEȘTE ELEM ALE ARTEI 2D'!M9</f>
        <v>0</v>
      </c>
      <c r="N28" s="66">
        <f>'2.1.FOLOSEȘTE ELEM ALE ARTEI 2D'!N9</f>
        <v>0</v>
      </c>
      <c r="O28" s="67">
        <f>'2.1.FOLOSEȘTE ELEM ALE ARTEI 2D'!O9</f>
        <v>0</v>
      </c>
    </row>
    <row r="29" spans="1:17" ht="14.5" thickBot="1" x14ac:dyDescent="0.35">
      <c r="A29" s="303" t="str">
        <f>'2.1.FOLOSEȘTE ELEM ALE ARTEI 2D'!A10</f>
        <v>Scor maxim</v>
      </c>
      <c r="B29" s="304"/>
      <c r="C29" s="68">
        <f>'2.1.FOLOSEȘTE ELEM ALE ARTEI 2D'!C10</f>
        <v>1</v>
      </c>
      <c r="D29" s="68">
        <f>'2.1.FOLOSEȘTE ELEM ALE ARTEI 2D'!D10</f>
        <v>2</v>
      </c>
      <c r="E29" s="68">
        <f>'2.1.FOLOSEȘTE ELEM ALE ARTEI 2D'!E10</f>
        <v>2</v>
      </c>
      <c r="F29" s="68">
        <f>'2.1.FOLOSEȘTE ELEM ALE ARTEI 2D'!F10</f>
        <v>2</v>
      </c>
      <c r="G29" s="68">
        <f>'2.1.FOLOSEȘTE ELEM ALE ARTEI 2D'!G10</f>
        <v>2</v>
      </c>
      <c r="H29" s="68">
        <f>'2.1.FOLOSEȘTE ELEM ALE ARTEI 2D'!H10</f>
        <v>4</v>
      </c>
      <c r="I29" s="68">
        <f>'2.1.FOLOSEȘTE ELEM ALE ARTEI 2D'!I10</f>
        <v>6</v>
      </c>
      <c r="J29" s="68">
        <f>'2.1.FOLOSEȘTE ELEM ALE ARTEI 2D'!J10</f>
        <v>3</v>
      </c>
      <c r="K29" s="68">
        <f>'2.1.FOLOSEȘTE ELEM ALE ARTEI 2D'!K10</f>
        <v>3</v>
      </c>
      <c r="L29" s="68">
        <f>'2.1.FOLOSEȘTE ELEM ALE ARTEI 2D'!L10</f>
        <v>4</v>
      </c>
      <c r="M29" s="68">
        <f>'2.1.FOLOSEȘTE ELEM ALE ARTEI 2D'!M10</f>
        <v>3</v>
      </c>
      <c r="N29" s="69">
        <f>'2.1.FOLOSEȘTE ELEM ALE ARTEI 2D'!N10</f>
        <v>2</v>
      </c>
      <c r="O29" s="70">
        <f>'2.1.FOLOSEȘTE ELEM ALE ARTEI 2D'!O10</f>
        <v>34</v>
      </c>
    </row>
    <row r="30" spans="1:17" x14ac:dyDescent="0.3">
      <c r="A30" s="11"/>
      <c r="B30" s="12"/>
      <c r="C30" s="13"/>
      <c r="D30" s="13"/>
      <c r="E30" s="14"/>
      <c r="F30" s="14"/>
      <c r="G30" s="13"/>
      <c r="H30" s="14"/>
      <c r="I30" s="14"/>
      <c r="J30" s="14"/>
      <c r="K30" s="14"/>
      <c r="L30" s="14"/>
      <c r="M30" s="15"/>
      <c r="N30" s="16"/>
      <c r="O30" s="16"/>
    </row>
    <row r="31" spans="1:17" ht="14.5" thickBot="1" x14ac:dyDescent="0.35">
      <c r="A31" s="17" t="str">
        <f>'2.2.REALIZEAZĂ LUCRĂRI MANUALE'!A6</f>
        <v xml:space="preserve">2.2. </v>
      </c>
      <c r="B31" s="42" t="str">
        <f>'2.2.REALIZEAZĂ LUCRĂRI MANUALE'!B6</f>
        <v>Realizează lucrări  manuale</v>
      </c>
    </row>
    <row r="32" spans="1:17" s="9" customFormat="1" ht="14.5" thickBot="1" x14ac:dyDescent="0.35">
      <c r="A32" s="303" t="str">
        <f>'2.2.REALIZEAZĂ LUCRĂRI MANUALE'!A7</f>
        <v>Data evaluării</v>
      </c>
      <c r="B32" s="304"/>
      <c r="C32" s="54" t="str">
        <f>'2.2.REALIZEAZĂ LUCRĂRI MANUALE'!C7</f>
        <v xml:space="preserve">nivel 1 </v>
      </c>
      <c r="D32" s="55" t="str">
        <f>'2.2.REALIZEAZĂ LUCRĂRI MANUALE'!D7</f>
        <v xml:space="preserve">nivel 2 </v>
      </c>
      <c r="E32" s="55" t="str">
        <f>'2.2.REALIZEAZĂ LUCRĂRI MANUALE'!E7</f>
        <v xml:space="preserve">nivel 3 </v>
      </c>
      <c r="F32" s="55" t="str">
        <f>'2.2.REALIZEAZĂ LUCRĂRI MANUALE'!F7</f>
        <v xml:space="preserve">nivel 4 </v>
      </c>
      <c r="G32" s="55" t="str">
        <f>'2.2.REALIZEAZĂ LUCRĂRI MANUALE'!G7</f>
        <v xml:space="preserve">nivel 5 </v>
      </c>
      <c r="H32" s="55" t="str">
        <f>'2.2.REALIZEAZĂ LUCRĂRI MANUALE'!H7</f>
        <v xml:space="preserve">nivel 6 </v>
      </c>
      <c r="I32" s="55" t="str">
        <f>'2.2.REALIZEAZĂ LUCRĂRI MANUALE'!I7</f>
        <v xml:space="preserve">nivel 7 </v>
      </c>
      <c r="J32" s="55" t="str">
        <f>'2.2.REALIZEAZĂ LUCRĂRI MANUALE'!J7</f>
        <v xml:space="preserve">nivel 8 </v>
      </c>
      <c r="K32" s="55" t="str">
        <f>'2.2.REALIZEAZĂ LUCRĂRI MANUALE'!K7</f>
        <v xml:space="preserve">nivel 9 </v>
      </c>
      <c r="L32" s="55" t="str">
        <f>'2.2.REALIZEAZĂ LUCRĂRI MANUALE'!L7</f>
        <v xml:space="preserve">nivel 10 </v>
      </c>
      <c r="M32" s="55" t="str">
        <f>'2.2.REALIZEAZĂ LUCRĂRI MANUALE'!M7</f>
        <v xml:space="preserve">nivel 11 </v>
      </c>
      <c r="N32" s="56" t="str">
        <f>'2.2.REALIZEAZĂ LUCRĂRI MANUALE'!N7</f>
        <v>nivel 12</v>
      </c>
      <c r="O32" s="57" t="str">
        <f>'2.2.REALIZEAZĂ LUCRĂRI MANUALE'!O7</f>
        <v>scor realizat</v>
      </c>
      <c r="Q32" s="10"/>
    </row>
    <row r="33" spans="1:21" x14ac:dyDescent="0.3">
      <c r="A33" s="58" t="str">
        <f>'2.2.REALIZEAZĂ LUCRĂRI MANUALE'!A8</f>
        <v>Evaluare inițială</v>
      </c>
      <c r="B33" s="146" t="str">
        <f>'2.2.REALIZEAZĂ LUCRĂRI MANUALE'!B8</f>
        <v xml:space="preserve"> </v>
      </c>
      <c r="C33" s="59">
        <f>'2.2.REALIZEAZĂ LUCRĂRI MANUALE'!C8</f>
        <v>0</v>
      </c>
      <c r="D33" s="60">
        <f>'2.2.REALIZEAZĂ LUCRĂRI MANUALE'!D8</f>
        <v>0</v>
      </c>
      <c r="E33" s="60">
        <f>'2.2.REALIZEAZĂ LUCRĂRI MANUALE'!E8</f>
        <v>0</v>
      </c>
      <c r="F33" s="60">
        <f>'2.2.REALIZEAZĂ LUCRĂRI MANUALE'!F8</f>
        <v>0</v>
      </c>
      <c r="G33" s="60">
        <f>'2.2.REALIZEAZĂ LUCRĂRI MANUALE'!G8</f>
        <v>0</v>
      </c>
      <c r="H33" s="60">
        <f>'2.2.REALIZEAZĂ LUCRĂRI MANUALE'!H8</f>
        <v>0</v>
      </c>
      <c r="I33" s="60">
        <f>'2.2.REALIZEAZĂ LUCRĂRI MANUALE'!I8</f>
        <v>0</v>
      </c>
      <c r="J33" s="60">
        <f>'2.2.REALIZEAZĂ LUCRĂRI MANUALE'!J8</f>
        <v>0</v>
      </c>
      <c r="K33" s="60">
        <f>'2.2.REALIZEAZĂ LUCRĂRI MANUALE'!K8</f>
        <v>0</v>
      </c>
      <c r="L33" s="60">
        <f>'2.2.REALIZEAZĂ LUCRĂRI MANUALE'!L8</f>
        <v>0</v>
      </c>
      <c r="M33" s="60">
        <f>'2.2.REALIZEAZĂ LUCRĂRI MANUALE'!M8</f>
        <v>0</v>
      </c>
      <c r="N33" s="61">
        <f>'2.2.REALIZEAZĂ LUCRĂRI MANUALE'!N8</f>
        <v>0</v>
      </c>
      <c r="O33" s="62">
        <f>'2.2.REALIZEAZĂ LUCRĂRI MANUALE'!O8</f>
        <v>0</v>
      </c>
    </row>
    <row r="34" spans="1:21" ht="14.5" thickBot="1" x14ac:dyDescent="0.35">
      <c r="A34" s="63" t="str">
        <f>'2.2.REALIZEAZĂ LUCRĂRI MANUALE'!A9</f>
        <v>Evaluare finală</v>
      </c>
      <c r="B34" s="147">
        <f>'2.2.REALIZEAZĂ LUCRĂRI MANUALE'!B9</f>
        <v>0</v>
      </c>
      <c r="C34" s="64">
        <f>'2.2.REALIZEAZĂ LUCRĂRI MANUALE'!C9</f>
        <v>0</v>
      </c>
      <c r="D34" s="65">
        <f>'2.2.REALIZEAZĂ LUCRĂRI MANUALE'!D9</f>
        <v>0</v>
      </c>
      <c r="E34" s="65">
        <f>'2.2.REALIZEAZĂ LUCRĂRI MANUALE'!E9</f>
        <v>0</v>
      </c>
      <c r="F34" s="65">
        <f>'2.2.REALIZEAZĂ LUCRĂRI MANUALE'!F9</f>
        <v>0</v>
      </c>
      <c r="G34" s="65">
        <f>'2.2.REALIZEAZĂ LUCRĂRI MANUALE'!G9</f>
        <v>0</v>
      </c>
      <c r="H34" s="65">
        <f>'2.2.REALIZEAZĂ LUCRĂRI MANUALE'!H9</f>
        <v>0</v>
      </c>
      <c r="I34" s="65">
        <f>'2.2.REALIZEAZĂ LUCRĂRI MANUALE'!I9</f>
        <v>0</v>
      </c>
      <c r="J34" s="65">
        <f>'2.2.REALIZEAZĂ LUCRĂRI MANUALE'!J9</f>
        <v>0</v>
      </c>
      <c r="K34" s="65">
        <f>'2.2.REALIZEAZĂ LUCRĂRI MANUALE'!K9</f>
        <v>0</v>
      </c>
      <c r="L34" s="65">
        <f>'2.2.REALIZEAZĂ LUCRĂRI MANUALE'!L9</f>
        <v>0</v>
      </c>
      <c r="M34" s="65">
        <f>'2.2.REALIZEAZĂ LUCRĂRI MANUALE'!M9</f>
        <v>0</v>
      </c>
      <c r="N34" s="66">
        <f>'2.2.REALIZEAZĂ LUCRĂRI MANUALE'!N9</f>
        <v>0</v>
      </c>
      <c r="O34" s="67">
        <f>'2.2.REALIZEAZĂ LUCRĂRI MANUALE'!O9</f>
        <v>0</v>
      </c>
    </row>
    <row r="35" spans="1:21" ht="14.5" thickBot="1" x14ac:dyDescent="0.35">
      <c r="A35" s="303" t="str">
        <f>'2.2.REALIZEAZĂ LUCRĂRI MANUALE'!A10</f>
        <v>Scor maxim</v>
      </c>
      <c r="B35" s="304"/>
      <c r="C35" s="68">
        <f>'2.2.REALIZEAZĂ LUCRĂRI MANUALE'!C10</f>
        <v>0</v>
      </c>
      <c r="D35" s="68">
        <f>'2.2.REALIZEAZĂ LUCRĂRI MANUALE'!D10</f>
        <v>1</v>
      </c>
      <c r="E35" s="68">
        <f>'2.2.REALIZEAZĂ LUCRĂRI MANUALE'!E10</f>
        <v>1</v>
      </c>
      <c r="F35" s="68">
        <f>'2.2.REALIZEAZĂ LUCRĂRI MANUALE'!F10</f>
        <v>1</v>
      </c>
      <c r="G35" s="68">
        <f>'2.2.REALIZEAZĂ LUCRĂRI MANUALE'!G10</f>
        <v>3</v>
      </c>
      <c r="H35" s="68">
        <f>'2.2.REALIZEAZĂ LUCRĂRI MANUALE'!H10</f>
        <v>2</v>
      </c>
      <c r="I35" s="68">
        <f>'2.2.REALIZEAZĂ LUCRĂRI MANUALE'!I10</f>
        <v>3</v>
      </c>
      <c r="J35" s="68">
        <f>'2.2.REALIZEAZĂ LUCRĂRI MANUALE'!J10</f>
        <v>2</v>
      </c>
      <c r="K35" s="68">
        <f>'2.2.REALIZEAZĂ LUCRĂRI MANUALE'!K10</f>
        <v>2</v>
      </c>
      <c r="L35" s="68">
        <f>'2.2.REALIZEAZĂ LUCRĂRI MANUALE'!L10</f>
        <v>2</v>
      </c>
      <c r="M35" s="68">
        <f>'2.2.REALIZEAZĂ LUCRĂRI MANUALE'!M10</f>
        <v>2</v>
      </c>
      <c r="N35" s="69">
        <f>'2.2.REALIZEAZĂ LUCRĂRI MANUALE'!N10</f>
        <v>0</v>
      </c>
      <c r="O35" s="70">
        <f>'2.2.REALIZEAZĂ LUCRĂRI MANUALE'!O10</f>
        <v>19</v>
      </c>
    </row>
    <row r="36" spans="1:21" x14ac:dyDescent="0.3">
      <c r="A36" s="11"/>
      <c r="B36" s="12"/>
      <c r="C36" s="13"/>
      <c r="D36" s="13"/>
      <c r="E36" s="14"/>
      <c r="F36" s="14"/>
      <c r="G36" s="13"/>
      <c r="H36" s="14"/>
      <c r="I36" s="14"/>
      <c r="J36" s="14"/>
      <c r="K36" s="14"/>
      <c r="L36" s="14"/>
      <c r="M36" s="15"/>
      <c r="N36" s="16"/>
      <c r="O36" s="16"/>
    </row>
    <row r="37" spans="1:21" ht="13.9" customHeight="1" x14ac:dyDescent="0.3">
      <c r="A37" s="305" t="s">
        <v>196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</row>
    <row r="38" spans="1:21" x14ac:dyDescent="0.3">
      <c r="A38" s="305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</row>
    <row r="39" spans="1:21" ht="14.5" thickBot="1" x14ac:dyDescent="0.35">
      <c r="A39" s="17" t="str">
        <f>'[2]3.1.UTILI. MATERIALE ȘI TEHNICI'!A6</f>
        <v xml:space="preserve">3.1. </v>
      </c>
      <c r="B39" s="17" t="str">
        <f>'[2]3.1.UTILI. MATERIALE ȘI TEHNICI'!B6</f>
        <v>Utilizează materiale şi tehnici</v>
      </c>
    </row>
    <row r="40" spans="1:21" s="9" customFormat="1" ht="14.5" thickBot="1" x14ac:dyDescent="0.35">
      <c r="A40" s="303" t="str">
        <f>'[2]3.1.UTILI. MATERIALE ȘI TEHNICI'!A7</f>
        <v>Data evaluării</v>
      </c>
      <c r="B40" s="304"/>
      <c r="C40" s="54" t="str">
        <f>'[2]3.1.UTILI. MATERIALE ȘI TEHNICI'!C7</f>
        <v xml:space="preserve">nivel 1 </v>
      </c>
      <c r="D40" s="55" t="str">
        <f>'[2]3.1.UTILI. MATERIALE ȘI TEHNICI'!D7</f>
        <v xml:space="preserve">nivel 2 </v>
      </c>
      <c r="E40" s="55" t="str">
        <f>'[2]3.1.UTILI. MATERIALE ȘI TEHNICI'!E7</f>
        <v xml:space="preserve">nivel 3 </v>
      </c>
      <c r="F40" s="55" t="str">
        <f>'[2]3.1.UTILI. MATERIALE ȘI TEHNICI'!F7</f>
        <v xml:space="preserve">nivel 4 </v>
      </c>
      <c r="G40" s="55" t="str">
        <f>'[2]3.1.UTILI. MATERIALE ȘI TEHNICI'!G7</f>
        <v xml:space="preserve">nivel 5 </v>
      </c>
      <c r="H40" s="55" t="str">
        <f>'[2]3.1.UTILI. MATERIALE ȘI TEHNICI'!H7</f>
        <v xml:space="preserve">nivel 6 </v>
      </c>
      <c r="I40" s="55" t="str">
        <f>'[2]3.1.UTILI. MATERIALE ȘI TEHNICI'!I7</f>
        <v xml:space="preserve">nivel 7 </v>
      </c>
      <c r="J40" s="55" t="str">
        <f>'[2]3.1.UTILI. MATERIALE ȘI TEHNICI'!J7</f>
        <v xml:space="preserve">nivel 8 </v>
      </c>
      <c r="K40" s="55" t="str">
        <f>'[2]3.1.UTILI. MATERIALE ȘI TEHNICI'!K7</f>
        <v xml:space="preserve">nivel 9 </v>
      </c>
      <c r="L40" s="55" t="str">
        <f>'[2]3.1.UTILI. MATERIALE ȘI TEHNICI'!L7</f>
        <v xml:space="preserve">nivel 10 </v>
      </c>
      <c r="M40" s="55" t="str">
        <f>'[2]3.1.UTILI. MATERIALE ȘI TEHNICI'!M7</f>
        <v xml:space="preserve">nivel 11 </v>
      </c>
      <c r="N40" s="56" t="str">
        <f>'[2]3.1.UTILI. MATERIALE ȘI TEHNICI'!N7</f>
        <v>nivel 12</v>
      </c>
      <c r="O40" s="57" t="str">
        <f>'[2]3.1.UTILI. MATERIALE ȘI TEHNICI'!O7</f>
        <v>scor realizat</v>
      </c>
      <c r="Q40" s="10"/>
    </row>
    <row r="41" spans="1:21" x14ac:dyDescent="0.3">
      <c r="A41" s="58" t="str">
        <f>'[2]3.1.UTILI. MATERIALE ȘI TEHNICI'!A8</f>
        <v>Evaluare inițială</v>
      </c>
      <c r="B41" s="146" t="str">
        <f>'[2]3.1.UTILI. MATERIALE ȘI TEHNICI'!B8</f>
        <v/>
      </c>
      <c r="C41" s="109">
        <f>'[2]3.1.UTILI. MATERIALE ȘI TEHNICI'!C8</f>
        <v>0</v>
      </c>
      <c r="D41" s="110">
        <f>'[2]3.1.UTILI. MATERIALE ȘI TEHNICI'!D8</f>
        <v>0</v>
      </c>
      <c r="E41" s="110">
        <f>'[2]3.1.UTILI. MATERIALE ȘI TEHNICI'!E8</f>
        <v>0</v>
      </c>
      <c r="F41" s="110">
        <f>'[2]3.1.UTILI. MATERIALE ȘI TEHNICI'!F8</f>
        <v>0</v>
      </c>
      <c r="G41" s="110">
        <f>'[2]3.1.UTILI. MATERIALE ȘI TEHNICI'!G8</f>
        <v>0</v>
      </c>
      <c r="H41" s="110">
        <f>'[2]3.1.UTILI. MATERIALE ȘI TEHNICI'!H8</f>
        <v>0</v>
      </c>
      <c r="I41" s="110">
        <f>'[2]3.1.UTILI. MATERIALE ȘI TEHNICI'!I8</f>
        <v>0</v>
      </c>
      <c r="J41" s="110">
        <f>'[2]3.1.UTILI. MATERIALE ȘI TEHNICI'!J8</f>
        <v>0</v>
      </c>
      <c r="K41" s="110">
        <f>'[2]3.1.UTILI. MATERIALE ȘI TEHNICI'!K8</f>
        <v>0</v>
      </c>
      <c r="L41" s="110">
        <f>'[2]3.1.UTILI. MATERIALE ȘI TEHNICI'!L8</f>
        <v>0</v>
      </c>
      <c r="M41" s="110">
        <f>'[2]3.1.UTILI. MATERIALE ȘI TEHNICI'!M8</f>
        <v>0</v>
      </c>
      <c r="N41" s="111">
        <f>'[2]3.1.UTILI. MATERIALE ȘI TEHNICI'!N8</f>
        <v>0</v>
      </c>
      <c r="O41" s="112">
        <f>'[2]3.1.UTILI. MATERIALE ȘI TEHNICI'!O8</f>
        <v>0</v>
      </c>
      <c r="Q41" s="2" t="s">
        <v>24</v>
      </c>
      <c r="R41" s="2" t="s">
        <v>24</v>
      </c>
    </row>
    <row r="42" spans="1:21" ht="14.5" thickBot="1" x14ac:dyDescent="0.35">
      <c r="A42" s="63" t="str">
        <f>'[2]3.1.UTILI. MATERIALE ȘI TEHNICI'!A9</f>
        <v>Evaluare finală</v>
      </c>
      <c r="B42" s="147">
        <f>'[2]3.1.UTILI. MATERIALE ȘI TEHNICI'!B9</f>
        <v>0</v>
      </c>
      <c r="C42" s="64">
        <f>'[2]3.1.UTILI. MATERIALE ȘI TEHNICI'!C9</f>
        <v>0</v>
      </c>
      <c r="D42" s="65">
        <f>'[2]3.1.UTILI. MATERIALE ȘI TEHNICI'!D9</f>
        <v>0</v>
      </c>
      <c r="E42" s="65">
        <f>'[2]3.1.UTILI. MATERIALE ȘI TEHNICI'!E9</f>
        <v>0</v>
      </c>
      <c r="F42" s="65">
        <f>'[2]3.1.UTILI. MATERIALE ȘI TEHNICI'!F9</f>
        <v>0</v>
      </c>
      <c r="G42" s="65">
        <f>'[2]3.1.UTILI. MATERIALE ȘI TEHNICI'!G9</f>
        <v>0</v>
      </c>
      <c r="H42" s="65">
        <f>'[2]3.1.UTILI. MATERIALE ȘI TEHNICI'!H9</f>
        <v>0</v>
      </c>
      <c r="I42" s="65">
        <f>'[2]3.1.UTILI. MATERIALE ȘI TEHNICI'!I9</f>
        <v>0</v>
      </c>
      <c r="J42" s="65">
        <f>'[2]3.1.UTILI. MATERIALE ȘI TEHNICI'!J9</f>
        <v>0</v>
      </c>
      <c r="K42" s="65">
        <f>'[2]3.1.UTILI. MATERIALE ȘI TEHNICI'!K9</f>
        <v>0</v>
      </c>
      <c r="L42" s="65">
        <f>'[2]3.1.UTILI. MATERIALE ȘI TEHNICI'!L9</f>
        <v>0</v>
      </c>
      <c r="M42" s="65">
        <f>'[2]3.1.UTILI. MATERIALE ȘI TEHNICI'!M9</f>
        <v>0</v>
      </c>
      <c r="N42" s="66">
        <f>'[2]3.1.UTILI. MATERIALE ȘI TEHNICI'!N9</f>
        <v>0</v>
      </c>
      <c r="O42" s="67">
        <f>'[2]3.1.UTILI. MATERIALE ȘI TEHNICI'!O9</f>
        <v>0</v>
      </c>
      <c r="R42" s="2" t="s">
        <v>24</v>
      </c>
    </row>
    <row r="43" spans="1:21" ht="14.5" thickBot="1" x14ac:dyDescent="0.35">
      <c r="A43" s="303" t="str">
        <f>'[2]3.1.UTILI. MATERIALE ȘI TEHNICI'!A10</f>
        <v>Scor maxim</v>
      </c>
      <c r="B43" s="304"/>
      <c r="C43" s="68">
        <f>'[2]3.1.UTILI. MATERIALE ȘI TEHNICI'!C10</f>
        <v>1</v>
      </c>
      <c r="D43" s="68">
        <f>'[2]3.1.UTILI. MATERIALE ȘI TEHNICI'!D10</f>
        <v>4</v>
      </c>
      <c r="E43" s="68">
        <f>'[2]3.1.UTILI. MATERIALE ȘI TEHNICI'!E10</f>
        <v>5</v>
      </c>
      <c r="F43" s="68">
        <f>'[2]3.1.UTILI. MATERIALE ȘI TEHNICI'!F10</f>
        <v>3</v>
      </c>
      <c r="G43" s="68">
        <f>'[2]3.1.UTILI. MATERIALE ȘI TEHNICI'!G10</f>
        <v>2</v>
      </c>
      <c r="H43" s="68">
        <f>'[2]3.1.UTILI. MATERIALE ȘI TEHNICI'!H10</f>
        <v>6</v>
      </c>
      <c r="I43" s="68">
        <f>'[2]3.1.UTILI. MATERIALE ȘI TEHNICI'!I10</f>
        <v>3</v>
      </c>
      <c r="J43" s="68">
        <f>'[2]3.1.UTILI. MATERIALE ȘI TEHNICI'!J10</f>
        <v>4</v>
      </c>
      <c r="K43" s="68">
        <f>'[2]3.1.UTILI. MATERIALE ȘI TEHNICI'!K10</f>
        <v>2</v>
      </c>
      <c r="L43" s="68">
        <f>'[2]3.1.UTILI. MATERIALE ȘI TEHNICI'!L10</f>
        <v>1</v>
      </c>
      <c r="M43" s="68">
        <f>'[2]3.1.UTILI. MATERIALE ȘI TEHNICI'!M10</f>
        <v>1</v>
      </c>
      <c r="N43" s="69">
        <f>'[2]3.1.UTILI. MATERIALE ȘI TEHNICI'!N10</f>
        <v>1</v>
      </c>
      <c r="O43" s="70">
        <f>'[2]3.1.UTILI. MATERIALE ȘI TEHNICI'!O10</f>
        <v>33</v>
      </c>
    </row>
    <row r="44" spans="1:21" x14ac:dyDescent="0.3">
      <c r="A44" s="33"/>
      <c r="B44" s="3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34"/>
      <c r="O44" s="35"/>
    </row>
    <row r="45" spans="1:21" x14ac:dyDescent="0.3">
      <c r="A45" s="39" t="s">
        <v>197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S45" s="2" t="s">
        <v>24</v>
      </c>
    </row>
    <row r="46" spans="1:2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U46" s="2" t="s">
        <v>24</v>
      </c>
    </row>
    <row r="47" spans="1:21" ht="14.5" thickBot="1" x14ac:dyDescent="0.35">
      <c r="A47" s="17" t="str">
        <f>'4.1.ANALIZEAZĂ O LUCRARE'!A6</f>
        <v xml:space="preserve">4.1. </v>
      </c>
      <c r="B47" s="42" t="str">
        <f>'4.1.ANALIZEAZĂ O LUCRARE'!B6</f>
        <v>ANALIZEAZĂ O LUCRARE</v>
      </c>
    </row>
    <row r="48" spans="1:21" s="9" customFormat="1" ht="14.5" thickBot="1" x14ac:dyDescent="0.35">
      <c r="A48" s="303" t="str">
        <f>'4.1.ANALIZEAZĂ O LUCRARE'!A7</f>
        <v>Data evaluării</v>
      </c>
      <c r="B48" s="304"/>
      <c r="C48" s="54" t="str">
        <f>'4.1.ANALIZEAZĂ O LUCRARE'!C7</f>
        <v xml:space="preserve">nivel 1 </v>
      </c>
      <c r="D48" s="55" t="str">
        <f>'4.1.ANALIZEAZĂ O LUCRARE'!D7</f>
        <v xml:space="preserve">nivel 2 </v>
      </c>
      <c r="E48" s="55" t="str">
        <f>'4.1.ANALIZEAZĂ O LUCRARE'!E7</f>
        <v xml:space="preserve">nivel 3 </v>
      </c>
      <c r="F48" s="55" t="str">
        <f>'4.1.ANALIZEAZĂ O LUCRARE'!F7</f>
        <v xml:space="preserve">nivel 4 </v>
      </c>
      <c r="G48" s="55" t="str">
        <f>'4.1.ANALIZEAZĂ O LUCRARE'!G7</f>
        <v xml:space="preserve">nivel 5 </v>
      </c>
      <c r="H48" s="55" t="str">
        <f>'4.1.ANALIZEAZĂ O LUCRARE'!H7</f>
        <v xml:space="preserve">nivel 6 </v>
      </c>
      <c r="I48" s="55" t="str">
        <f>'4.1.ANALIZEAZĂ O LUCRARE'!I7</f>
        <v xml:space="preserve">nivel 7 </v>
      </c>
      <c r="J48" s="55" t="str">
        <f>'4.1.ANALIZEAZĂ O LUCRARE'!J7</f>
        <v xml:space="preserve">nivel 8 </v>
      </c>
      <c r="K48" s="55" t="str">
        <f>'4.1.ANALIZEAZĂ O LUCRARE'!K7</f>
        <v xml:space="preserve">nivel 9 </v>
      </c>
      <c r="L48" s="55" t="str">
        <f>'4.1.ANALIZEAZĂ O LUCRARE'!L7</f>
        <v xml:space="preserve">nivel 10 </v>
      </c>
      <c r="M48" s="55" t="str">
        <f>'4.1.ANALIZEAZĂ O LUCRARE'!M7</f>
        <v xml:space="preserve">nivel 11 </v>
      </c>
      <c r="N48" s="56" t="str">
        <f>'4.1.ANALIZEAZĂ O LUCRARE'!N7</f>
        <v>nivel 12</v>
      </c>
      <c r="O48" s="57" t="str">
        <f>'4.1.ANALIZEAZĂ O LUCRARE'!O7</f>
        <v>scor realizat</v>
      </c>
      <c r="Q48" s="10"/>
    </row>
    <row r="49" spans="1:20" x14ac:dyDescent="0.3">
      <c r="A49" s="58" t="str">
        <f>'4.1.ANALIZEAZĂ O LUCRARE'!A8</f>
        <v>Evaluare inițială</v>
      </c>
      <c r="B49" s="146">
        <f>'4.1.ANALIZEAZĂ O LUCRARE'!B8</f>
        <v>0</v>
      </c>
      <c r="C49" s="59">
        <f>'4.1.ANALIZEAZĂ O LUCRARE'!C8</f>
        <v>0</v>
      </c>
      <c r="D49" s="60">
        <f>'4.1.ANALIZEAZĂ O LUCRARE'!D8</f>
        <v>0</v>
      </c>
      <c r="E49" s="60">
        <f>'4.1.ANALIZEAZĂ O LUCRARE'!E8</f>
        <v>0</v>
      </c>
      <c r="F49" s="60">
        <f>'4.1.ANALIZEAZĂ O LUCRARE'!F8</f>
        <v>0</v>
      </c>
      <c r="G49" s="60">
        <f>'4.1.ANALIZEAZĂ O LUCRARE'!G8</f>
        <v>0</v>
      </c>
      <c r="H49" s="60">
        <f>'4.1.ANALIZEAZĂ O LUCRARE'!H8</f>
        <v>0</v>
      </c>
      <c r="I49" s="60">
        <f>'4.1.ANALIZEAZĂ O LUCRARE'!I8</f>
        <v>0</v>
      </c>
      <c r="J49" s="60">
        <f>'4.1.ANALIZEAZĂ O LUCRARE'!J8</f>
        <v>0</v>
      </c>
      <c r="K49" s="60">
        <f>'4.1.ANALIZEAZĂ O LUCRARE'!K8</f>
        <v>0</v>
      </c>
      <c r="L49" s="60">
        <f>'4.1.ANALIZEAZĂ O LUCRARE'!L8</f>
        <v>0</v>
      </c>
      <c r="M49" s="60">
        <f>'4.1.ANALIZEAZĂ O LUCRARE'!M8</f>
        <v>0</v>
      </c>
      <c r="N49" s="61">
        <f>'4.1.ANALIZEAZĂ O LUCRARE'!N8</f>
        <v>0</v>
      </c>
      <c r="O49" s="62">
        <f>'4.1.ANALIZEAZĂ O LUCRARE'!O8</f>
        <v>0</v>
      </c>
    </row>
    <row r="50" spans="1:20" ht="14.5" thickBot="1" x14ac:dyDescent="0.35">
      <c r="A50" s="63" t="str">
        <f>'4.1.ANALIZEAZĂ O LUCRARE'!A9</f>
        <v>Evaluare finală</v>
      </c>
      <c r="B50" s="147">
        <f>'4.1.ANALIZEAZĂ O LUCRARE'!B9</f>
        <v>0</v>
      </c>
      <c r="C50" s="64">
        <f>'4.1.ANALIZEAZĂ O LUCRARE'!C9</f>
        <v>0</v>
      </c>
      <c r="D50" s="65">
        <f>'4.1.ANALIZEAZĂ O LUCRARE'!D9</f>
        <v>0</v>
      </c>
      <c r="E50" s="65">
        <f>'4.1.ANALIZEAZĂ O LUCRARE'!E9</f>
        <v>0</v>
      </c>
      <c r="F50" s="65">
        <f>'4.1.ANALIZEAZĂ O LUCRARE'!F9</f>
        <v>0</v>
      </c>
      <c r="G50" s="65">
        <f>'4.1.ANALIZEAZĂ O LUCRARE'!G9</f>
        <v>0</v>
      </c>
      <c r="H50" s="65">
        <f>'4.1.ANALIZEAZĂ O LUCRARE'!H9</f>
        <v>0</v>
      </c>
      <c r="I50" s="65">
        <f>'4.1.ANALIZEAZĂ O LUCRARE'!I9</f>
        <v>0</v>
      </c>
      <c r="J50" s="65">
        <f>'4.1.ANALIZEAZĂ O LUCRARE'!J9</f>
        <v>0</v>
      </c>
      <c r="K50" s="65">
        <f>'4.1.ANALIZEAZĂ O LUCRARE'!K9</f>
        <v>0</v>
      </c>
      <c r="L50" s="65">
        <f>'4.1.ANALIZEAZĂ O LUCRARE'!L9</f>
        <v>0</v>
      </c>
      <c r="M50" s="65">
        <f>'4.1.ANALIZEAZĂ O LUCRARE'!M9</f>
        <v>0</v>
      </c>
      <c r="N50" s="66">
        <f>'4.1.ANALIZEAZĂ O LUCRARE'!N9</f>
        <v>0</v>
      </c>
      <c r="O50" s="67">
        <f>'4.1.ANALIZEAZĂ O LUCRARE'!O9</f>
        <v>0</v>
      </c>
      <c r="T50" s="2" t="s">
        <v>24</v>
      </c>
    </row>
    <row r="51" spans="1:20" ht="14.5" thickBot="1" x14ac:dyDescent="0.35">
      <c r="A51" s="303" t="str">
        <f>'4.1.ANALIZEAZĂ O LUCRARE'!A10</f>
        <v>Scor maxim</v>
      </c>
      <c r="B51" s="304"/>
      <c r="C51" s="68">
        <f>'4.1.ANALIZEAZĂ O LUCRARE'!C10</f>
        <v>0</v>
      </c>
      <c r="D51" s="68">
        <f>'4.1.ANALIZEAZĂ O LUCRARE'!D10</f>
        <v>0</v>
      </c>
      <c r="E51" s="68">
        <f>'4.1.ANALIZEAZĂ O LUCRARE'!E10</f>
        <v>0</v>
      </c>
      <c r="F51" s="68">
        <f>'4.1.ANALIZEAZĂ O LUCRARE'!F10</f>
        <v>0</v>
      </c>
      <c r="G51" s="68">
        <f>'4.1.ANALIZEAZĂ O LUCRARE'!G10</f>
        <v>2</v>
      </c>
      <c r="H51" s="68">
        <f>'4.1.ANALIZEAZĂ O LUCRARE'!H10</f>
        <v>3</v>
      </c>
      <c r="I51" s="68">
        <f>'4.1.ANALIZEAZĂ O LUCRARE'!I10</f>
        <v>3</v>
      </c>
      <c r="J51" s="68">
        <f>'4.1.ANALIZEAZĂ O LUCRARE'!J10</f>
        <v>3</v>
      </c>
      <c r="K51" s="68">
        <f>'4.1.ANALIZEAZĂ O LUCRARE'!K10</f>
        <v>3</v>
      </c>
      <c r="L51" s="68">
        <f>'4.1.ANALIZEAZĂ O LUCRARE'!L10</f>
        <v>2</v>
      </c>
      <c r="M51" s="68">
        <f>'4.1.ANALIZEAZĂ O LUCRARE'!M10</f>
        <v>4</v>
      </c>
      <c r="N51" s="69">
        <f>'4.1.ANALIZEAZĂ O LUCRARE'!N10</f>
        <v>4</v>
      </c>
      <c r="O51" s="70">
        <f>'4.1.ANALIZEAZĂ O LUCRARE'!O10</f>
        <v>24</v>
      </c>
    </row>
  </sheetData>
  <sheetProtection algorithmName="SHA-512" hashValue="G7S6+7Yj25aMclkxt1KSc+tddhAEFmjMyiWJGNHhYN0LH0wnbxge7bA08U3yjheHsxjK16Q6UUt+jCMUGFqB8A==" saltValue="SbcCk/+kIflGL5st2aGSLQ==" spinCount="100000" sheet="1" objects="1" scenarios="1"/>
  <mergeCells count="12">
    <mergeCell ref="A51:B51"/>
    <mergeCell ref="A37:O38"/>
    <mergeCell ref="A32:B32"/>
    <mergeCell ref="A35:B35"/>
    <mergeCell ref="A40:B40"/>
    <mergeCell ref="A43:B43"/>
    <mergeCell ref="A48:B48"/>
    <mergeCell ref="F2:O3"/>
    <mergeCell ref="A18:B18"/>
    <mergeCell ref="A21:B21"/>
    <mergeCell ref="A26:B26"/>
    <mergeCell ref="A29:B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1.1.EXPRIMARE ARTISTICĂ</vt:lpstr>
      <vt:lpstr>2.1.FOLOSEȘTE ELEM ALE ARTEI 2D</vt:lpstr>
      <vt:lpstr>2.2.REALIZEAZĂ LUCRĂRI MANUALE</vt:lpstr>
      <vt:lpstr>3.1. UTILI.MATERIALE ȘI TEHNICI</vt:lpstr>
      <vt:lpstr>4.1.ANALIZEAZĂ O LUCRARE</vt:lpstr>
      <vt:lpstr>EXPRESIE GRAFICĂ ȘI PLASTICĂ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dcterms:created xsi:type="dcterms:W3CDTF">2020-04-24T19:03:18Z</dcterms:created>
  <dcterms:modified xsi:type="dcterms:W3CDTF">2020-11-24T06:32:08Z</dcterms:modified>
</cp:coreProperties>
</file>