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updateLinks="never" defaultThemeVersion="124226"/>
  <mc:AlternateContent xmlns:mc="http://schemas.openxmlformats.org/markup-compatibility/2006">
    <mc:Choice Requires="x15">
      <x15ac:absPath xmlns:x15ac="http://schemas.microsoft.com/office/spreadsheetml/2010/11/ac" url="C:\Users\ingej\Documents\Grile ZML\Grilele Finale\"/>
    </mc:Choice>
  </mc:AlternateContent>
  <xr:revisionPtr revIDLastSave="0" documentId="13_ncr:1_{F05EF992-7B0E-4829-8629-F05AFA2746C0}" xr6:coauthVersionLast="45" xr6:coauthVersionMax="45" xr10:uidLastSave="{00000000-0000-0000-0000-000000000000}"/>
  <bookViews>
    <workbookView xWindow="-110" yWindow="-110" windowWidth="19420" windowHeight="10420" firstSheet="1" activeTab="2" xr2:uid="{00000000-000D-0000-FFFF-FFFF00000000}"/>
  </bookViews>
  <sheets>
    <sheet name="1.1. ȘTIE DESPRE ANIMALE" sheetId="2" r:id="rId1"/>
    <sheet name="1.2.ȘTIE DESPRE COPACI ȘI FLORI" sheetId="3" r:id="rId2"/>
    <sheet name="2.1.ELEM. DE SUPRAF. DIN NATURĂ" sheetId="4" r:id="rId3"/>
    <sheet name="3.1.GRIJĂ FAȚĂ DE NATURĂ" sheetId="5" r:id="rId4"/>
    <sheet name="4.1. ÎNGRIJEȘTE GRĂDINA" sheetId="6" r:id="rId5"/>
    <sheet name="5.1.ÎNGRIJEȘTE ANIMALELE" sheetId="7" r:id="rId6"/>
    <sheet name="6.1.CUNOAȘTE TIPURI DE VREME" sheetId="8" r:id="rId7"/>
    <sheet name="6.2.MĂSOARĂ VREMEA" sheetId="9" r:id="rId8"/>
    <sheet name="6.3.ȚINE CONT DE VREME" sheetId="10" r:id="rId9"/>
    <sheet name="6.4.ȘTIE URMARILE VREMII" sheetId="12" r:id="rId10"/>
    <sheet name="6.5.ȘTIE DESPRE INFL. ANOTIMPUR" sheetId="13" r:id="rId11"/>
    <sheet name="7.1.UTILIZEAZĂ APARATE" sheetId="14" r:id="rId12"/>
    <sheet name="8.1.CUNOAȘTE ELEM FIZICE" sheetId="15" r:id="rId13"/>
    <sheet name="9.1.EXECUTĂ LUCRARI MANUALE" sheetId="16" r:id="rId14"/>
    <sheet name="ORIENTARE-NATURĂ ȘI TEHNICĂ" sheetId="1"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 l="1"/>
  <c r="F8" i="4"/>
  <c r="N10" i="5"/>
  <c r="N9" i="5"/>
  <c r="N8" i="5"/>
  <c r="M10" i="5"/>
  <c r="M9" i="5"/>
  <c r="M8" i="5"/>
  <c r="L10" i="5"/>
  <c r="L9" i="5"/>
  <c r="L8" i="5"/>
  <c r="K9" i="5"/>
  <c r="K8" i="5"/>
  <c r="K10" i="5"/>
  <c r="J9" i="5"/>
  <c r="J8" i="5"/>
  <c r="J10" i="5"/>
  <c r="I10" i="5"/>
  <c r="I9" i="5"/>
  <c r="I8" i="5"/>
  <c r="H10" i="5"/>
  <c r="H9" i="5"/>
  <c r="H8" i="5"/>
  <c r="G10" i="5"/>
  <c r="G9" i="5"/>
  <c r="G8" i="5"/>
  <c r="F10" i="5"/>
  <c r="F9" i="5"/>
  <c r="F8" i="5"/>
  <c r="E10" i="5"/>
  <c r="E9" i="5"/>
  <c r="E8" i="5"/>
  <c r="D10" i="5"/>
  <c r="D9" i="5"/>
  <c r="D8" i="5"/>
  <c r="N9" i="16"/>
  <c r="N8" i="16"/>
  <c r="N10" i="16"/>
  <c r="M9" i="16"/>
  <c r="M8" i="16"/>
  <c r="M10" i="16"/>
  <c r="L9" i="16"/>
  <c r="L8" i="16"/>
  <c r="L10" i="16"/>
  <c r="K9" i="16"/>
  <c r="K8" i="16"/>
  <c r="K10" i="16"/>
  <c r="J9" i="16"/>
  <c r="J8" i="16"/>
  <c r="J10" i="16"/>
  <c r="I9" i="16"/>
  <c r="I8" i="16"/>
  <c r="I10" i="16"/>
  <c r="H9" i="16"/>
  <c r="H8" i="16"/>
  <c r="H10" i="16"/>
  <c r="G9" i="16"/>
  <c r="G8" i="16"/>
  <c r="G10" i="16"/>
  <c r="F9" i="16"/>
  <c r="F8" i="16"/>
  <c r="F10" i="16"/>
  <c r="E9" i="16"/>
  <c r="E8" i="16"/>
  <c r="E10" i="16"/>
  <c r="D9" i="16"/>
  <c r="D8" i="16"/>
  <c r="D10" i="16"/>
  <c r="C9" i="16"/>
  <c r="C8" i="16"/>
  <c r="C10" i="16"/>
  <c r="N9" i="15"/>
  <c r="N8" i="15"/>
  <c r="N10" i="15"/>
  <c r="M9" i="15"/>
  <c r="M8" i="15"/>
  <c r="M10" i="15"/>
  <c r="L9" i="15"/>
  <c r="L8" i="15"/>
  <c r="L10" i="15"/>
  <c r="K9" i="15"/>
  <c r="K8" i="15"/>
  <c r="K10" i="15"/>
  <c r="J9" i="15"/>
  <c r="J8" i="15"/>
  <c r="J10" i="15"/>
  <c r="I9" i="15"/>
  <c r="I8" i="15"/>
  <c r="I10" i="15"/>
  <c r="H9" i="15"/>
  <c r="H8" i="15"/>
  <c r="H10" i="15"/>
  <c r="N9" i="14"/>
  <c r="N8" i="14"/>
  <c r="N10" i="14"/>
  <c r="M9" i="14"/>
  <c r="M8" i="14"/>
  <c r="M10" i="14"/>
  <c r="L9" i="14"/>
  <c r="L8" i="14"/>
  <c r="L10" i="14"/>
  <c r="K9" i="14"/>
  <c r="K8" i="14"/>
  <c r="K10" i="14"/>
  <c r="J9" i="14"/>
  <c r="J8" i="14"/>
  <c r="J10" i="14"/>
  <c r="I9" i="14"/>
  <c r="I8" i="14"/>
  <c r="I10" i="14"/>
  <c r="H9" i="14"/>
  <c r="H8" i="14"/>
  <c r="H10" i="14"/>
  <c r="G9" i="14"/>
  <c r="G8" i="14"/>
  <c r="G10" i="14"/>
  <c r="N8" i="13"/>
  <c r="N9" i="13"/>
  <c r="N10" i="13"/>
  <c r="M9" i="13"/>
  <c r="M8" i="13"/>
  <c r="M10" i="13"/>
  <c r="L9" i="13"/>
  <c r="L8" i="13"/>
  <c r="L10" i="13"/>
  <c r="K9" i="13"/>
  <c r="K8" i="13"/>
  <c r="K10" i="13"/>
  <c r="N9" i="12"/>
  <c r="N8" i="12"/>
  <c r="N10" i="12"/>
  <c r="M9" i="12"/>
  <c r="M8" i="12"/>
  <c r="M10" i="12"/>
  <c r="L9" i="12"/>
  <c r="L8" i="12"/>
  <c r="L10" i="12"/>
  <c r="K9" i="12"/>
  <c r="K8" i="12"/>
  <c r="K10" i="12"/>
  <c r="J9" i="12"/>
  <c r="J8" i="12"/>
  <c r="J10" i="12"/>
  <c r="I9" i="12"/>
  <c r="I8" i="12"/>
  <c r="I10" i="12"/>
  <c r="H9" i="12"/>
  <c r="H8" i="12"/>
  <c r="H10" i="12"/>
  <c r="G9" i="12"/>
  <c r="G8" i="12"/>
  <c r="G10" i="12"/>
  <c r="N9" i="10"/>
  <c r="N8" i="10"/>
  <c r="N10" i="10"/>
  <c r="M9" i="10"/>
  <c r="M8" i="10"/>
  <c r="M10" i="10"/>
  <c r="L9" i="10"/>
  <c r="L8" i="10"/>
  <c r="L10" i="10"/>
  <c r="K9" i="10"/>
  <c r="K8" i="10"/>
  <c r="K10" i="10"/>
  <c r="J9" i="10"/>
  <c r="J8" i="10"/>
  <c r="J10" i="10"/>
  <c r="I9" i="10"/>
  <c r="I8" i="10"/>
  <c r="I10" i="10"/>
  <c r="H9" i="10"/>
  <c r="H8" i="10"/>
  <c r="H10" i="10"/>
  <c r="G9" i="10"/>
  <c r="G8" i="10"/>
  <c r="G10" i="10"/>
  <c r="N9" i="9"/>
  <c r="N8" i="9"/>
  <c r="N10" i="9"/>
  <c r="M9" i="9"/>
  <c r="M8" i="9"/>
  <c r="M10" i="9"/>
  <c r="L9" i="9"/>
  <c r="L8" i="9"/>
  <c r="L10" i="9"/>
  <c r="K9" i="9"/>
  <c r="K8" i="9"/>
  <c r="K10" i="9"/>
  <c r="J9" i="9"/>
  <c r="J8" i="9"/>
  <c r="J10" i="9"/>
  <c r="N9" i="8"/>
  <c r="N8" i="8"/>
  <c r="N10" i="8"/>
  <c r="M9" i="8"/>
  <c r="M8" i="8"/>
  <c r="M10" i="8"/>
  <c r="L9" i="8"/>
  <c r="L8" i="8"/>
  <c r="L10" i="8"/>
  <c r="K9" i="8"/>
  <c r="K8" i="8"/>
  <c r="K10" i="8"/>
  <c r="J9" i="8"/>
  <c r="J8" i="8"/>
  <c r="J10" i="8"/>
  <c r="I9" i="8"/>
  <c r="I8" i="8"/>
  <c r="I10" i="8"/>
  <c r="H9" i="8"/>
  <c r="H8" i="8"/>
  <c r="H10" i="8"/>
  <c r="G9" i="8"/>
  <c r="G8" i="8"/>
  <c r="G10" i="8"/>
  <c r="F9" i="8"/>
  <c r="F8" i="8"/>
  <c r="F10" i="8"/>
  <c r="E9" i="8"/>
  <c r="E8" i="8"/>
  <c r="E10" i="8"/>
  <c r="D10" i="8"/>
  <c r="N9" i="7"/>
  <c r="N8" i="7"/>
  <c r="N10" i="7"/>
  <c r="M9" i="7"/>
  <c r="M8" i="7"/>
  <c r="M10" i="7"/>
  <c r="L9" i="7"/>
  <c r="L8" i="7"/>
  <c r="L10" i="7"/>
  <c r="K9" i="7"/>
  <c r="K8" i="7"/>
  <c r="K10" i="7"/>
  <c r="J9" i="7"/>
  <c r="J8" i="7"/>
  <c r="J10" i="7"/>
  <c r="I9" i="7"/>
  <c r="I8" i="7"/>
  <c r="I10" i="7"/>
  <c r="H9" i="7"/>
  <c r="H8" i="7"/>
  <c r="H10" i="7"/>
  <c r="G9" i="7"/>
  <c r="G8" i="7"/>
  <c r="G10" i="7"/>
  <c r="F9" i="7"/>
  <c r="F8" i="7"/>
  <c r="F10" i="7"/>
  <c r="E9" i="7"/>
  <c r="E8" i="7"/>
  <c r="E10" i="7"/>
  <c r="D9" i="7"/>
  <c r="D8" i="7"/>
  <c r="D10" i="7"/>
  <c r="C9" i="7"/>
  <c r="C8" i="7"/>
  <c r="C10" i="7"/>
  <c r="N9" i="6"/>
  <c r="N8" i="6"/>
  <c r="N10" i="6"/>
  <c r="M9" i="6"/>
  <c r="M8" i="6"/>
  <c r="M10" i="6"/>
  <c r="L9" i="6"/>
  <c r="L8" i="6"/>
  <c r="L10" i="6"/>
  <c r="K9" i="6"/>
  <c r="K8" i="6"/>
  <c r="K10" i="6"/>
  <c r="J9" i="6"/>
  <c r="J8" i="6"/>
  <c r="J10" i="6"/>
  <c r="I9" i="6"/>
  <c r="I8" i="6"/>
  <c r="I10" i="6"/>
  <c r="H9" i="6"/>
  <c r="H8" i="6"/>
  <c r="H10" i="6"/>
  <c r="G9" i="6"/>
  <c r="G8" i="6"/>
  <c r="G10" i="6"/>
  <c r="F9" i="6"/>
  <c r="F8" i="6"/>
  <c r="F10" i="6"/>
  <c r="N9" i="4"/>
  <c r="N8" i="4"/>
  <c r="N10" i="4"/>
  <c r="M9" i="4"/>
  <c r="M8" i="4"/>
  <c r="M10" i="4"/>
  <c r="L9" i="4"/>
  <c r="L8" i="4"/>
  <c r="L10" i="4"/>
  <c r="K9" i="4"/>
  <c r="K8" i="4"/>
  <c r="K10" i="4"/>
  <c r="J9" i="4"/>
  <c r="J8" i="4"/>
  <c r="J10" i="4"/>
  <c r="I9" i="4"/>
  <c r="I8" i="4"/>
  <c r="I10" i="4"/>
  <c r="H9" i="4"/>
  <c r="H8" i="4"/>
  <c r="H10" i="4"/>
  <c r="G9" i="4"/>
  <c r="G8" i="4"/>
  <c r="G10" i="4"/>
  <c r="F10" i="4"/>
  <c r="N9" i="3"/>
  <c r="N8" i="3"/>
  <c r="N10" i="3"/>
  <c r="M9" i="3"/>
  <c r="M8" i="3"/>
  <c r="M10" i="3"/>
  <c r="L9" i="3"/>
  <c r="L8" i="3"/>
  <c r="L10" i="3"/>
  <c r="K9" i="3"/>
  <c r="K8" i="3"/>
  <c r="K10" i="3"/>
  <c r="J9" i="3"/>
  <c r="J8" i="3"/>
  <c r="J10" i="3"/>
  <c r="I9" i="3"/>
  <c r="I8" i="3"/>
  <c r="I10" i="3"/>
  <c r="H9" i="3"/>
  <c r="H8" i="3"/>
  <c r="H10" i="3"/>
  <c r="G9" i="3"/>
  <c r="G8" i="3"/>
  <c r="G10" i="3"/>
  <c r="F9" i="3"/>
  <c r="F8" i="3"/>
  <c r="F10" i="3"/>
  <c r="E9" i="3"/>
  <c r="E8" i="3"/>
  <c r="E10" i="3"/>
  <c r="D9" i="3"/>
  <c r="D8" i="3"/>
  <c r="D10" i="3"/>
  <c r="C9" i="3"/>
  <c r="C8" i="3"/>
  <c r="C10" i="3"/>
  <c r="N9" i="2"/>
  <c r="N8" i="2"/>
  <c r="N10" i="2"/>
  <c r="M9" i="2"/>
  <c r="M8" i="2"/>
  <c r="M10" i="2"/>
  <c r="L9" i="2"/>
  <c r="L8" i="2"/>
  <c r="L10" i="2"/>
  <c r="K9" i="2"/>
  <c r="K8" i="2"/>
  <c r="J9" i="2"/>
  <c r="J8" i="2"/>
  <c r="J10" i="2"/>
  <c r="I9" i="2"/>
  <c r="I8" i="2"/>
  <c r="I10" i="2"/>
  <c r="H9" i="2"/>
  <c r="H8" i="2"/>
  <c r="H10" i="2"/>
  <c r="G9" i="2"/>
  <c r="G8" i="2"/>
  <c r="G10" i="2"/>
  <c r="F9" i="2"/>
  <c r="F8" i="2"/>
  <c r="F10" i="2"/>
  <c r="E9" i="2"/>
  <c r="E8" i="2"/>
  <c r="E10" i="2"/>
  <c r="D9" i="2"/>
  <c r="D8" i="2"/>
  <c r="D10" i="2"/>
  <c r="C9" i="2"/>
  <c r="C8" i="2"/>
  <c r="C10" i="2"/>
  <c r="B4" i="1" l="1"/>
  <c r="B3" i="1"/>
  <c r="B2" i="1"/>
  <c r="B1" i="1"/>
  <c r="B4" i="16"/>
  <c r="B3" i="16"/>
  <c r="B2" i="16"/>
  <c r="B1" i="16"/>
  <c r="B4" i="15"/>
  <c r="B3" i="15"/>
  <c r="B2" i="15"/>
  <c r="B1" i="15"/>
  <c r="B4" i="14"/>
  <c r="B3" i="14"/>
  <c r="B2" i="14"/>
  <c r="B1" i="14"/>
  <c r="B4" i="13"/>
  <c r="B3" i="13"/>
  <c r="B2" i="13"/>
  <c r="B1" i="13"/>
  <c r="B4" i="12"/>
  <c r="B3" i="12"/>
  <c r="B2" i="12"/>
  <c r="B1" i="12"/>
  <c r="B4" i="10"/>
  <c r="B3" i="10"/>
  <c r="B2" i="10"/>
  <c r="B1" i="10"/>
  <c r="B4" i="9"/>
  <c r="B3" i="9"/>
  <c r="B2" i="9"/>
  <c r="B1" i="9"/>
  <c r="B4" i="8"/>
  <c r="B3" i="8"/>
  <c r="B2" i="8"/>
  <c r="B1" i="8"/>
  <c r="B4" i="7"/>
  <c r="B3" i="7"/>
  <c r="B2" i="7"/>
  <c r="B1" i="7"/>
  <c r="B4" i="6"/>
  <c r="B3" i="6"/>
  <c r="B2" i="6"/>
  <c r="B1" i="6"/>
  <c r="B4" i="5"/>
  <c r="B3" i="5"/>
  <c r="B2" i="5"/>
  <c r="B1" i="5"/>
  <c r="B4" i="4"/>
  <c r="B3" i="4"/>
  <c r="B2" i="4"/>
  <c r="B1" i="4"/>
  <c r="B4" i="3"/>
  <c r="B3" i="3"/>
  <c r="B2" i="3"/>
  <c r="B1" i="3"/>
  <c r="Q8" i="1" l="1"/>
  <c r="A17" i="1"/>
  <c r="B9" i="1" s="1"/>
  <c r="B17" i="1"/>
  <c r="B8" i="1" s="1"/>
  <c r="A18" i="1"/>
  <c r="C18" i="1"/>
  <c r="D18" i="1"/>
  <c r="E18" i="1"/>
  <c r="F18" i="1"/>
  <c r="G18" i="1"/>
  <c r="H18" i="1"/>
  <c r="I18" i="1"/>
  <c r="J18" i="1"/>
  <c r="K18" i="1"/>
  <c r="L18" i="1"/>
  <c r="M18" i="1"/>
  <c r="N18" i="1"/>
  <c r="O18" i="1"/>
  <c r="A19" i="1"/>
  <c r="B19" i="1"/>
  <c r="C19" i="1"/>
  <c r="D19" i="1"/>
  <c r="E19" i="1"/>
  <c r="F19" i="1"/>
  <c r="G19" i="1"/>
  <c r="H19" i="1"/>
  <c r="I19" i="1"/>
  <c r="J19" i="1"/>
  <c r="K19" i="1"/>
  <c r="L19" i="1"/>
  <c r="M19" i="1"/>
  <c r="N19" i="1"/>
  <c r="A20" i="1"/>
  <c r="B20" i="1"/>
  <c r="C20" i="1"/>
  <c r="D20" i="1"/>
  <c r="E20" i="1"/>
  <c r="F20" i="1"/>
  <c r="G20" i="1"/>
  <c r="H20" i="1"/>
  <c r="I20" i="1"/>
  <c r="J20" i="1"/>
  <c r="K20" i="1"/>
  <c r="L20" i="1"/>
  <c r="M20" i="1"/>
  <c r="N20" i="1"/>
  <c r="A21" i="1"/>
  <c r="C21" i="1"/>
  <c r="D21" i="1"/>
  <c r="E21" i="1"/>
  <c r="F21" i="1"/>
  <c r="G21" i="1"/>
  <c r="H21" i="1"/>
  <c r="I21" i="1"/>
  <c r="J21" i="1"/>
  <c r="L21" i="1"/>
  <c r="M21" i="1"/>
  <c r="N21" i="1"/>
  <c r="A23" i="1"/>
  <c r="C9" i="1" s="1"/>
  <c r="B23" i="1"/>
  <c r="C8" i="1" s="1"/>
  <c r="A24" i="1"/>
  <c r="C24" i="1"/>
  <c r="D24" i="1"/>
  <c r="E24" i="1"/>
  <c r="F24" i="1"/>
  <c r="G24" i="1"/>
  <c r="H24" i="1"/>
  <c r="I24" i="1"/>
  <c r="J24" i="1"/>
  <c r="K24" i="1"/>
  <c r="L24" i="1"/>
  <c r="M24" i="1"/>
  <c r="N24" i="1"/>
  <c r="O24" i="1"/>
  <c r="A25" i="1"/>
  <c r="B25" i="1"/>
  <c r="C25" i="1"/>
  <c r="D25" i="1"/>
  <c r="E25" i="1"/>
  <c r="F25" i="1"/>
  <c r="G25" i="1"/>
  <c r="H25" i="1"/>
  <c r="I25" i="1"/>
  <c r="J25" i="1"/>
  <c r="K25" i="1"/>
  <c r="L25" i="1"/>
  <c r="M25" i="1"/>
  <c r="N25" i="1"/>
  <c r="A26" i="1"/>
  <c r="B26" i="1"/>
  <c r="C26" i="1"/>
  <c r="D26" i="1"/>
  <c r="E26" i="1"/>
  <c r="F26" i="1"/>
  <c r="G26" i="1"/>
  <c r="H26" i="1"/>
  <c r="I26" i="1"/>
  <c r="J26" i="1"/>
  <c r="K26" i="1"/>
  <c r="L26" i="1"/>
  <c r="M26" i="1"/>
  <c r="N26" i="1"/>
  <c r="A27" i="1"/>
  <c r="C27" i="1"/>
  <c r="D27" i="1"/>
  <c r="E27" i="1"/>
  <c r="F27" i="1"/>
  <c r="G27" i="1"/>
  <c r="H27" i="1"/>
  <c r="I27" i="1"/>
  <c r="J27" i="1"/>
  <c r="K27" i="1"/>
  <c r="L27" i="1"/>
  <c r="M27" i="1"/>
  <c r="N27" i="1"/>
  <c r="A31" i="1"/>
  <c r="D9" i="1" s="1"/>
  <c r="B31" i="1"/>
  <c r="D8" i="1" s="1"/>
  <c r="A32" i="1"/>
  <c r="C32" i="1"/>
  <c r="D32" i="1"/>
  <c r="E32" i="1"/>
  <c r="F32" i="1"/>
  <c r="G32" i="1"/>
  <c r="H32" i="1"/>
  <c r="I32" i="1"/>
  <c r="J32" i="1"/>
  <c r="K32" i="1"/>
  <c r="L32" i="1"/>
  <c r="M32" i="1"/>
  <c r="N32" i="1"/>
  <c r="O32" i="1"/>
  <c r="A33" i="1"/>
  <c r="B33" i="1"/>
  <c r="C33" i="1"/>
  <c r="D33" i="1"/>
  <c r="E33" i="1"/>
  <c r="G33" i="1"/>
  <c r="H33" i="1"/>
  <c r="I33" i="1"/>
  <c r="J33" i="1"/>
  <c r="K33" i="1"/>
  <c r="L33" i="1"/>
  <c r="M33" i="1"/>
  <c r="N33" i="1"/>
  <c r="A34" i="1"/>
  <c r="B34" i="1"/>
  <c r="C34" i="1"/>
  <c r="D34" i="1"/>
  <c r="E34" i="1"/>
  <c r="G34" i="1"/>
  <c r="H34" i="1"/>
  <c r="I34" i="1"/>
  <c r="J34" i="1"/>
  <c r="K34" i="1"/>
  <c r="L34" i="1"/>
  <c r="M34" i="1"/>
  <c r="N34" i="1"/>
  <c r="A35" i="1"/>
  <c r="C35" i="1"/>
  <c r="D35" i="1"/>
  <c r="E35" i="1"/>
  <c r="F35" i="1"/>
  <c r="G35" i="1"/>
  <c r="H35" i="1"/>
  <c r="I35" i="1"/>
  <c r="J35" i="1"/>
  <c r="K35" i="1"/>
  <c r="L35" i="1"/>
  <c r="A39" i="1"/>
  <c r="E9" i="1" s="1"/>
  <c r="B39" i="1"/>
  <c r="E8" i="1" s="1"/>
  <c r="A40" i="1"/>
  <c r="C40" i="1"/>
  <c r="D40" i="1"/>
  <c r="E40" i="1"/>
  <c r="F40" i="1"/>
  <c r="G40" i="1"/>
  <c r="H40" i="1"/>
  <c r="I40" i="1"/>
  <c r="J40" i="1"/>
  <c r="K40" i="1"/>
  <c r="L40" i="1"/>
  <c r="M40" i="1"/>
  <c r="N40" i="1"/>
  <c r="O40" i="1"/>
  <c r="A41" i="1"/>
  <c r="B41" i="1"/>
  <c r="E41" i="1"/>
  <c r="F41" i="1"/>
  <c r="G41" i="1"/>
  <c r="H41" i="1"/>
  <c r="I41" i="1"/>
  <c r="J41" i="1"/>
  <c r="K41" i="1"/>
  <c r="L41" i="1"/>
  <c r="M41" i="1"/>
  <c r="N41" i="1"/>
  <c r="A42" i="1"/>
  <c r="B42" i="1"/>
  <c r="E42" i="1"/>
  <c r="F42" i="1"/>
  <c r="G42" i="1"/>
  <c r="H42" i="1"/>
  <c r="I42" i="1"/>
  <c r="J42" i="1"/>
  <c r="K42" i="1"/>
  <c r="L42" i="1"/>
  <c r="M42" i="1"/>
  <c r="N42" i="1"/>
  <c r="A43" i="1"/>
  <c r="D43" i="1"/>
  <c r="E43" i="1"/>
  <c r="F43" i="1"/>
  <c r="G43" i="1"/>
  <c r="H43" i="1"/>
  <c r="I43" i="1"/>
  <c r="J43" i="1"/>
  <c r="K43" i="1"/>
  <c r="L43" i="1"/>
  <c r="A47" i="1"/>
  <c r="F9" i="1" s="1"/>
  <c r="B47" i="1"/>
  <c r="F8" i="1" s="1"/>
  <c r="A48" i="1"/>
  <c r="C48" i="1"/>
  <c r="D48" i="1"/>
  <c r="E48" i="1"/>
  <c r="F48" i="1"/>
  <c r="G48" i="1"/>
  <c r="H48" i="1"/>
  <c r="I48" i="1"/>
  <c r="J48" i="1"/>
  <c r="K48" i="1"/>
  <c r="L48" i="1"/>
  <c r="M48" i="1"/>
  <c r="N48" i="1"/>
  <c r="O48" i="1"/>
  <c r="A49" i="1"/>
  <c r="B49" i="1"/>
  <c r="C49" i="1"/>
  <c r="D49" i="1"/>
  <c r="E49" i="1"/>
  <c r="F49" i="1"/>
  <c r="G49" i="1"/>
  <c r="H49" i="1"/>
  <c r="I49" i="1"/>
  <c r="J49" i="1"/>
  <c r="K49" i="1"/>
  <c r="L49" i="1"/>
  <c r="M49" i="1"/>
  <c r="N49" i="1"/>
  <c r="A50" i="1"/>
  <c r="B50" i="1"/>
  <c r="C50" i="1"/>
  <c r="D50" i="1"/>
  <c r="E50" i="1"/>
  <c r="F50" i="1"/>
  <c r="G50" i="1"/>
  <c r="H50" i="1"/>
  <c r="I50" i="1"/>
  <c r="J50" i="1"/>
  <c r="K50" i="1"/>
  <c r="L50" i="1"/>
  <c r="M50" i="1"/>
  <c r="N50" i="1"/>
  <c r="A51" i="1"/>
  <c r="C51" i="1"/>
  <c r="D51" i="1"/>
  <c r="E51" i="1"/>
  <c r="F51" i="1"/>
  <c r="G51" i="1"/>
  <c r="H51" i="1"/>
  <c r="I51" i="1"/>
  <c r="J51" i="1"/>
  <c r="K51" i="1"/>
  <c r="L51" i="1"/>
  <c r="M51" i="1"/>
  <c r="N51" i="1"/>
  <c r="A55" i="1"/>
  <c r="G9" i="1" s="1"/>
  <c r="B55" i="1"/>
  <c r="G8" i="1" s="1"/>
  <c r="A56" i="1"/>
  <c r="C56" i="1"/>
  <c r="D56" i="1"/>
  <c r="E56" i="1"/>
  <c r="F56" i="1"/>
  <c r="G56" i="1"/>
  <c r="H56" i="1"/>
  <c r="I56" i="1"/>
  <c r="J56" i="1"/>
  <c r="K56" i="1"/>
  <c r="L56" i="1"/>
  <c r="M56" i="1"/>
  <c r="N56" i="1"/>
  <c r="O56" i="1"/>
  <c r="A57" i="1"/>
  <c r="B57" i="1"/>
  <c r="C57" i="1"/>
  <c r="D57" i="1"/>
  <c r="E57" i="1"/>
  <c r="F57" i="1"/>
  <c r="G57" i="1"/>
  <c r="H57" i="1"/>
  <c r="I57" i="1"/>
  <c r="J57" i="1"/>
  <c r="K57" i="1"/>
  <c r="L57" i="1"/>
  <c r="M57" i="1"/>
  <c r="N57" i="1"/>
  <c r="A58" i="1"/>
  <c r="B58" i="1"/>
  <c r="C58" i="1"/>
  <c r="D58" i="1"/>
  <c r="E58" i="1"/>
  <c r="F58" i="1"/>
  <c r="G58" i="1"/>
  <c r="H58" i="1"/>
  <c r="I58" i="1"/>
  <c r="J58" i="1"/>
  <c r="K58" i="1"/>
  <c r="L58" i="1"/>
  <c r="M58" i="1"/>
  <c r="N58" i="1"/>
  <c r="A59" i="1"/>
  <c r="C59" i="1"/>
  <c r="D59" i="1"/>
  <c r="E59" i="1"/>
  <c r="F59" i="1"/>
  <c r="G59" i="1"/>
  <c r="H59" i="1"/>
  <c r="I59" i="1"/>
  <c r="L59" i="1"/>
  <c r="M59" i="1"/>
  <c r="N59" i="1"/>
  <c r="A63" i="1"/>
  <c r="H9" i="1" s="1"/>
  <c r="B63" i="1"/>
  <c r="H8" i="1" s="1"/>
  <c r="A64" i="1"/>
  <c r="C64" i="1"/>
  <c r="D64" i="1"/>
  <c r="E64" i="1"/>
  <c r="F64" i="1"/>
  <c r="G64" i="1"/>
  <c r="H64" i="1"/>
  <c r="I64" i="1"/>
  <c r="J64" i="1"/>
  <c r="K64" i="1"/>
  <c r="L64" i="1"/>
  <c r="M64" i="1"/>
  <c r="N64" i="1"/>
  <c r="O64" i="1"/>
  <c r="A65" i="1"/>
  <c r="B65" i="1"/>
  <c r="C65" i="1"/>
  <c r="E65" i="1"/>
  <c r="F65" i="1"/>
  <c r="G65" i="1"/>
  <c r="H65" i="1"/>
  <c r="I65" i="1"/>
  <c r="J65" i="1"/>
  <c r="K65" i="1"/>
  <c r="L65" i="1"/>
  <c r="M65" i="1"/>
  <c r="N65" i="1"/>
  <c r="A66" i="1"/>
  <c r="B66" i="1"/>
  <c r="C66" i="1"/>
  <c r="E66" i="1"/>
  <c r="F66" i="1"/>
  <c r="G66" i="1"/>
  <c r="H66" i="1"/>
  <c r="I66" i="1"/>
  <c r="J66" i="1"/>
  <c r="K66" i="1"/>
  <c r="L66" i="1"/>
  <c r="M66" i="1"/>
  <c r="N66" i="1"/>
  <c r="A67" i="1"/>
  <c r="C67" i="1"/>
  <c r="D67" i="1"/>
  <c r="E67" i="1"/>
  <c r="F67" i="1"/>
  <c r="G67" i="1"/>
  <c r="H67" i="1"/>
  <c r="I67" i="1"/>
  <c r="J67" i="1"/>
  <c r="K67" i="1"/>
  <c r="A69" i="1"/>
  <c r="I9" i="1" s="1"/>
  <c r="B69" i="1"/>
  <c r="I8" i="1" s="1"/>
  <c r="A70" i="1"/>
  <c r="C70" i="1"/>
  <c r="D70" i="1"/>
  <c r="E70" i="1"/>
  <c r="F70" i="1"/>
  <c r="G70" i="1"/>
  <c r="H70" i="1"/>
  <c r="I70" i="1"/>
  <c r="J70" i="1"/>
  <c r="K70" i="1"/>
  <c r="L70" i="1"/>
  <c r="M70" i="1"/>
  <c r="N70" i="1"/>
  <c r="O70" i="1"/>
  <c r="A71" i="1"/>
  <c r="B71" i="1"/>
  <c r="C71" i="1"/>
  <c r="D71" i="1"/>
  <c r="E71" i="1"/>
  <c r="F71" i="1"/>
  <c r="G71" i="1"/>
  <c r="H71" i="1"/>
  <c r="I71" i="1"/>
  <c r="J71" i="1"/>
  <c r="K71" i="1"/>
  <c r="L71" i="1"/>
  <c r="M71" i="1"/>
  <c r="N71" i="1"/>
  <c r="A72" i="1"/>
  <c r="B72" i="1"/>
  <c r="C72" i="1"/>
  <c r="D72" i="1"/>
  <c r="E72" i="1"/>
  <c r="F72" i="1"/>
  <c r="G72" i="1"/>
  <c r="H72" i="1"/>
  <c r="I72" i="1"/>
  <c r="J72" i="1"/>
  <c r="K72" i="1"/>
  <c r="L72" i="1"/>
  <c r="M72" i="1"/>
  <c r="N72" i="1"/>
  <c r="A73" i="1"/>
  <c r="C73" i="1"/>
  <c r="D73" i="1"/>
  <c r="E73" i="1"/>
  <c r="F73" i="1"/>
  <c r="G73" i="1"/>
  <c r="H73" i="1"/>
  <c r="I73" i="1"/>
  <c r="K73" i="1"/>
  <c r="L73" i="1"/>
  <c r="M73" i="1"/>
  <c r="N73" i="1"/>
  <c r="A75" i="1"/>
  <c r="J9" i="1" s="1"/>
  <c r="B75" i="1"/>
  <c r="J8" i="1" s="1"/>
  <c r="A76" i="1"/>
  <c r="C76" i="1"/>
  <c r="D76" i="1"/>
  <c r="E76" i="1"/>
  <c r="F76" i="1"/>
  <c r="G76" i="1"/>
  <c r="H76" i="1"/>
  <c r="I76" i="1"/>
  <c r="J76" i="1"/>
  <c r="K76" i="1"/>
  <c r="L76" i="1"/>
  <c r="M76" i="1"/>
  <c r="N76" i="1"/>
  <c r="O76" i="1"/>
  <c r="A77" i="1"/>
  <c r="B77" i="1"/>
  <c r="C77" i="1"/>
  <c r="D77" i="1"/>
  <c r="E77" i="1"/>
  <c r="F77" i="1"/>
  <c r="G77" i="1"/>
  <c r="H77" i="1"/>
  <c r="I77" i="1"/>
  <c r="J77" i="1"/>
  <c r="K77" i="1"/>
  <c r="L77" i="1"/>
  <c r="M77" i="1"/>
  <c r="N77" i="1"/>
  <c r="A78" i="1"/>
  <c r="B78" i="1"/>
  <c r="C78" i="1"/>
  <c r="D78" i="1"/>
  <c r="E78" i="1"/>
  <c r="F78" i="1"/>
  <c r="G78" i="1"/>
  <c r="H78" i="1"/>
  <c r="I78" i="1"/>
  <c r="J78" i="1"/>
  <c r="K78" i="1"/>
  <c r="L78" i="1"/>
  <c r="M78" i="1"/>
  <c r="N78" i="1"/>
  <c r="A79" i="1"/>
  <c r="C79" i="1"/>
  <c r="D79" i="1"/>
  <c r="E79" i="1"/>
  <c r="F79" i="1"/>
  <c r="G79" i="1"/>
  <c r="H79" i="1"/>
  <c r="I79" i="1"/>
  <c r="J79" i="1"/>
  <c r="N79" i="1"/>
  <c r="A81" i="1"/>
  <c r="K9" i="1" s="1"/>
  <c r="B81" i="1"/>
  <c r="K8" i="1" s="1"/>
  <c r="A82" i="1"/>
  <c r="C82" i="1"/>
  <c r="D82" i="1"/>
  <c r="E82" i="1"/>
  <c r="F82" i="1"/>
  <c r="G82" i="1"/>
  <c r="H82" i="1"/>
  <c r="I82" i="1"/>
  <c r="J82" i="1"/>
  <c r="K82" i="1"/>
  <c r="L82" i="1"/>
  <c r="M82" i="1"/>
  <c r="N82" i="1"/>
  <c r="O82" i="1"/>
  <c r="A83" i="1"/>
  <c r="B83" i="1"/>
  <c r="C83" i="1"/>
  <c r="D83" i="1"/>
  <c r="E83" i="1"/>
  <c r="F83" i="1"/>
  <c r="G83" i="1"/>
  <c r="H83" i="1"/>
  <c r="I83" i="1"/>
  <c r="J83" i="1"/>
  <c r="K83" i="1"/>
  <c r="L83" i="1"/>
  <c r="M83" i="1"/>
  <c r="N83" i="1"/>
  <c r="A84" i="1"/>
  <c r="B84" i="1"/>
  <c r="C84" i="1"/>
  <c r="D84" i="1"/>
  <c r="E84" i="1"/>
  <c r="F84" i="1"/>
  <c r="G84" i="1"/>
  <c r="H84" i="1"/>
  <c r="I84" i="1"/>
  <c r="J84" i="1"/>
  <c r="K84" i="1"/>
  <c r="L84" i="1"/>
  <c r="M84" i="1"/>
  <c r="N84" i="1"/>
  <c r="A85" i="1"/>
  <c r="C85" i="1"/>
  <c r="D85" i="1"/>
  <c r="E85" i="1"/>
  <c r="F85" i="1"/>
  <c r="G85" i="1"/>
  <c r="H85" i="1"/>
  <c r="K85" i="1"/>
  <c r="L85" i="1"/>
  <c r="M85" i="1"/>
  <c r="N85" i="1"/>
  <c r="A87" i="1"/>
  <c r="L9" i="1" s="1"/>
  <c r="B87" i="1"/>
  <c r="L8" i="1" s="1"/>
  <c r="A88" i="1"/>
  <c r="C88" i="1"/>
  <c r="D88" i="1"/>
  <c r="E88" i="1"/>
  <c r="F88" i="1"/>
  <c r="G88" i="1"/>
  <c r="H88" i="1"/>
  <c r="I88" i="1"/>
  <c r="J88" i="1"/>
  <c r="K88" i="1"/>
  <c r="L88" i="1"/>
  <c r="M88" i="1"/>
  <c r="N88" i="1"/>
  <c r="O88" i="1"/>
  <c r="A89" i="1"/>
  <c r="B89" i="1"/>
  <c r="C89" i="1"/>
  <c r="D89" i="1"/>
  <c r="E89" i="1"/>
  <c r="F89" i="1"/>
  <c r="G89" i="1"/>
  <c r="H89" i="1"/>
  <c r="I89" i="1"/>
  <c r="J89" i="1"/>
  <c r="K89" i="1"/>
  <c r="L89" i="1"/>
  <c r="M89" i="1"/>
  <c r="N89" i="1"/>
  <c r="A90" i="1"/>
  <c r="B90" i="1"/>
  <c r="C90" i="1"/>
  <c r="D90" i="1"/>
  <c r="E90" i="1"/>
  <c r="F90" i="1"/>
  <c r="G90" i="1"/>
  <c r="H90" i="1"/>
  <c r="I90" i="1"/>
  <c r="J90" i="1"/>
  <c r="K90" i="1"/>
  <c r="L90" i="1"/>
  <c r="M90" i="1"/>
  <c r="N90" i="1"/>
  <c r="A91" i="1"/>
  <c r="C91" i="1"/>
  <c r="D91" i="1"/>
  <c r="E91" i="1"/>
  <c r="F91" i="1"/>
  <c r="G91" i="1"/>
  <c r="H91" i="1"/>
  <c r="K91" i="1"/>
  <c r="L91" i="1"/>
  <c r="M91" i="1"/>
  <c r="N91" i="1"/>
  <c r="A95" i="1"/>
  <c r="M9" i="1" s="1"/>
  <c r="B95" i="1"/>
  <c r="M8" i="1" s="1"/>
  <c r="A96" i="1"/>
  <c r="C96" i="1"/>
  <c r="D96" i="1"/>
  <c r="E96" i="1"/>
  <c r="F96" i="1"/>
  <c r="G96" i="1"/>
  <c r="H96" i="1"/>
  <c r="I96" i="1"/>
  <c r="J96" i="1"/>
  <c r="K96" i="1"/>
  <c r="L96" i="1"/>
  <c r="M96" i="1"/>
  <c r="N96" i="1"/>
  <c r="O96" i="1"/>
  <c r="A97" i="1"/>
  <c r="B97" i="1"/>
  <c r="C97" i="1"/>
  <c r="D97" i="1"/>
  <c r="E97" i="1"/>
  <c r="F97" i="1"/>
  <c r="G97" i="1"/>
  <c r="H97" i="1"/>
  <c r="I97" i="1"/>
  <c r="J97" i="1"/>
  <c r="K97" i="1"/>
  <c r="L97" i="1"/>
  <c r="M97" i="1"/>
  <c r="N97" i="1"/>
  <c r="A98" i="1"/>
  <c r="B98" i="1"/>
  <c r="C98" i="1"/>
  <c r="D98" i="1"/>
  <c r="E98" i="1"/>
  <c r="F98" i="1"/>
  <c r="G98" i="1"/>
  <c r="H98" i="1"/>
  <c r="I98" i="1"/>
  <c r="J98" i="1"/>
  <c r="K98" i="1"/>
  <c r="L98" i="1"/>
  <c r="M98" i="1"/>
  <c r="N98" i="1"/>
  <c r="A99" i="1"/>
  <c r="C99" i="1"/>
  <c r="D99" i="1"/>
  <c r="E99" i="1"/>
  <c r="F99" i="1"/>
  <c r="G99" i="1"/>
  <c r="H99" i="1"/>
  <c r="I99" i="1"/>
  <c r="J99" i="1"/>
  <c r="K99" i="1"/>
  <c r="L99" i="1"/>
  <c r="M99" i="1"/>
  <c r="N99" i="1"/>
  <c r="B103" i="1"/>
  <c r="N8" i="1" s="1"/>
  <c r="A103" i="1"/>
  <c r="N9" i="1" s="1"/>
  <c r="A104" i="1"/>
  <c r="C104" i="1"/>
  <c r="D104" i="1"/>
  <c r="E104" i="1"/>
  <c r="F104" i="1"/>
  <c r="G104" i="1"/>
  <c r="H104" i="1"/>
  <c r="I104" i="1"/>
  <c r="J104" i="1"/>
  <c r="K104" i="1"/>
  <c r="L104" i="1"/>
  <c r="M104" i="1"/>
  <c r="N104" i="1"/>
  <c r="O104" i="1"/>
  <c r="A105" i="1"/>
  <c r="B105" i="1"/>
  <c r="C105" i="1"/>
  <c r="D105" i="1"/>
  <c r="E105" i="1"/>
  <c r="F105" i="1"/>
  <c r="G105" i="1"/>
  <c r="H105" i="1"/>
  <c r="I105" i="1"/>
  <c r="J105" i="1"/>
  <c r="K105" i="1"/>
  <c r="L105" i="1"/>
  <c r="M105" i="1"/>
  <c r="N105" i="1"/>
  <c r="A106" i="1"/>
  <c r="B106" i="1"/>
  <c r="C106" i="1"/>
  <c r="D106" i="1"/>
  <c r="E106" i="1"/>
  <c r="F106" i="1"/>
  <c r="G106" i="1"/>
  <c r="H106" i="1"/>
  <c r="I106" i="1"/>
  <c r="J106" i="1"/>
  <c r="K106" i="1"/>
  <c r="L106" i="1"/>
  <c r="M106" i="1"/>
  <c r="N106" i="1"/>
  <c r="A107" i="1"/>
  <c r="C107" i="1"/>
  <c r="D107" i="1"/>
  <c r="E107" i="1"/>
  <c r="F107" i="1"/>
  <c r="G107" i="1"/>
  <c r="H107" i="1"/>
  <c r="I107" i="1"/>
  <c r="J107" i="1"/>
  <c r="K107" i="1"/>
  <c r="L107" i="1"/>
  <c r="M107" i="1"/>
  <c r="N107" i="1"/>
  <c r="A111" i="1"/>
  <c r="P9" i="1" s="1"/>
  <c r="B111" i="1"/>
  <c r="P8" i="1" s="1"/>
  <c r="A112" i="1"/>
  <c r="C112" i="1"/>
  <c r="D112" i="1"/>
  <c r="E112" i="1"/>
  <c r="F112" i="1"/>
  <c r="G112" i="1"/>
  <c r="H112" i="1"/>
  <c r="I112" i="1"/>
  <c r="J112" i="1"/>
  <c r="K112" i="1"/>
  <c r="L112" i="1"/>
  <c r="M112" i="1"/>
  <c r="N112" i="1"/>
  <c r="O112" i="1"/>
  <c r="A113" i="1"/>
  <c r="B113" i="1"/>
  <c r="C113" i="1"/>
  <c r="D113" i="1"/>
  <c r="E113" i="1"/>
  <c r="F113" i="1"/>
  <c r="G113" i="1"/>
  <c r="H113" i="1"/>
  <c r="I113" i="1"/>
  <c r="J113" i="1"/>
  <c r="K113" i="1"/>
  <c r="L113" i="1"/>
  <c r="M113" i="1"/>
  <c r="N113" i="1"/>
  <c r="A114" i="1"/>
  <c r="B114" i="1"/>
  <c r="C114" i="1"/>
  <c r="D114" i="1"/>
  <c r="E114" i="1"/>
  <c r="F114" i="1"/>
  <c r="G114" i="1"/>
  <c r="H114" i="1"/>
  <c r="I114" i="1"/>
  <c r="J114" i="1"/>
  <c r="K114" i="1"/>
  <c r="L114" i="1"/>
  <c r="M114" i="1"/>
  <c r="N114" i="1"/>
  <c r="A115" i="1"/>
  <c r="C115" i="1"/>
  <c r="D115" i="1"/>
  <c r="E115" i="1"/>
  <c r="F115" i="1"/>
  <c r="G115" i="1"/>
  <c r="H115" i="1"/>
  <c r="I115" i="1"/>
  <c r="J115" i="1"/>
  <c r="K115" i="1"/>
  <c r="L115" i="1"/>
  <c r="M115" i="1"/>
  <c r="N115" i="1"/>
  <c r="O10" i="16"/>
  <c r="O115" i="1" s="1"/>
  <c r="P12" i="1" s="1"/>
  <c r="O9" i="16"/>
  <c r="O114" i="1" s="1"/>
  <c r="O8" i="16"/>
  <c r="O113" i="1" s="1"/>
  <c r="P10" i="1" s="1"/>
  <c r="O10" i="15"/>
  <c r="O107" i="1" s="1"/>
  <c r="N12" i="1" s="1"/>
  <c r="O9" i="15"/>
  <c r="O106" i="1" s="1"/>
  <c r="N11" i="1" s="1"/>
  <c r="O8" i="15"/>
  <c r="O105" i="1" s="1"/>
  <c r="N10" i="1" s="1"/>
  <c r="O10" i="14"/>
  <c r="O99" i="1" s="1"/>
  <c r="M12" i="1" s="1"/>
  <c r="O9" i="14"/>
  <c r="O98" i="1" s="1"/>
  <c r="M11" i="1" s="1"/>
  <c r="O8" i="14"/>
  <c r="O97" i="1" s="1"/>
  <c r="M10" i="1" s="1"/>
  <c r="J91" i="1"/>
  <c r="I91" i="1"/>
  <c r="O10" i="13"/>
  <c r="O91" i="1" s="1"/>
  <c r="L12" i="1" s="1"/>
  <c r="O9" i="13"/>
  <c r="O90" i="1" s="1"/>
  <c r="L11" i="1" s="1"/>
  <c r="O8" i="13"/>
  <c r="O89" i="1" s="1"/>
  <c r="L10" i="1" s="1"/>
  <c r="J85" i="1"/>
  <c r="I85" i="1"/>
  <c r="O9" i="12"/>
  <c r="O84" i="1" s="1"/>
  <c r="K11" i="1" s="1"/>
  <c r="O8" i="12"/>
  <c r="O83" i="1" s="1"/>
  <c r="K10" i="1" s="1"/>
  <c r="M79" i="1"/>
  <c r="L79" i="1"/>
  <c r="K79" i="1"/>
  <c r="O10" i="10"/>
  <c r="O79" i="1" s="1"/>
  <c r="J12" i="1" s="1"/>
  <c r="O9" i="10"/>
  <c r="O78" i="1" s="1"/>
  <c r="J11" i="1" s="1"/>
  <c r="O8" i="10"/>
  <c r="O77" i="1" s="1"/>
  <c r="J10" i="1" s="1"/>
  <c r="J73" i="1"/>
  <c r="O9" i="9"/>
  <c r="O72" i="1" s="1"/>
  <c r="I11" i="1" s="1"/>
  <c r="O8" i="9"/>
  <c r="O71" i="1" s="1"/>
  <c r="I10" i="1" s="1"/>
  <c r="N67" i="1"/>
  <c r="M67" i="1"/>
  <c r="L67" i="1"/>
  <c r="D9" i="8"/>
  <c r="D66" i="1" s="1"/>
  <c r="D8" i="8"/>
  <c r="D65" i="1" s="1"/>
  <c r="K59" i="1"/>
  <c r="J59" i="1"/>
  <c r="O9" i="7"/>
  <c r="O58" i="1" s="1"/>
  <c r="G11" i="1" s="1"/>
  <c r="O8" i="7"/>
  <c r="O57" i="1" s="1"/>
  <c r="G10" i="1" s="1"/>
  <c r="O10" i="6"/>
  <c r="O51" i="1" s="1"/>
  <c r="F12" i="1" s="1"/>
  <c r="O9" i="6"/>
  <c r="O50" i="1" s="1"/>
  <c r="F11" i="1" s="1"/>
  <c r="O8" i="6"/>
  <c r="O49" i="1" s="1"/>
  <c r="F10" i="1" s="1"/>
  <c r="N43" i="1"/>
  <c r="M43" i="1"/>
  <c r="C10" i="5"/>
  <c r="C43" i="1" s="1"/>
  <c r="D42" i="1"/>
  <c r="C9" i="5"/>
  <c r="D41" i="1"/>
  <c r="C8" i="5"/>
  <c r="O8" i="5" s="1"/>
  <c r="O41" i="1" s="1"/>
  <c r="E10" i="1" s="1"/>
  <c r="N35" i="1"/>
  <c r="M35" i="1"/>
  <c r="O9" i="4"/>
  <c r="O34" i="1" s="1"/>
  <c r="D11" i="1" s="1"/>
  <c r="F33" i="1"/>
  <c r="O8" i="4"/>
  <c r="O33" i="1" s="1"/>
  <c r="D10" i="1" s="1"/>
  <c r="O10" i="3"/>
  <c r="O27" i="1" s="1"/>
  <c r="C12" i="1" s="1"/>
  <c r="O9" i="3"/>
  <c r="O26" i="1" s="1"/>
  <c r="C11" i="1" s="1"/>
  <c r="O8" i="3"/>
  <c r="O25" i="1" s="1"/>
  <c r="C10" i="1" s="1"/>
  <c r="K10" i="2"/>
  <c r="K21" i="1" s="1"/>
  <c r="O9" i="2"/>
  <c r="O20" i="1" s="1"/>
  <c r="B11" i="1" s="1"/>
  <c r="O8" i="2"/>
  <c r="O19" i="1" s="1"/>
  <c r="B10" i="1" s="1"/>
  <c r="O9" i="8" l="1"/>
  <c r="O66" i="1" s="1"/>
  <c r="H11" i="1" s="1"/>
  <c r="O9" i="5"/>
  <c r="O42" i="1" s="1"/>
  <c r="E11" i="1" s="1"/>
  <c r="O8" i="8"/>
  <c r="O65" i="1" s="1"/>
  <c r="H10" i="1" s="1"/>
  <c r="F34" i="1"/>
  <c r="C41" i="1"/>
  <c r="C42" i="1"/>
  <c r="O8" i="1"/>
  <c r="O9" i="1"/>
  <c r="O10" i="2"/>
  <c r="O21" i="1" s="1"/>
  <c r="B12" i="1" s="1"/>
  <c r="P11" i="1"/>
  <c r="O11" i="1"/>
  <c r="O10" i="1"/>
  <c r="O12" i="1"/>
  <c r="O10" i="4"/>
  <c r="O35" i="1" s="1"/>
  <c r="D12" i="1" s="1"/>
  <c r="O10" i="5"/>
  <c r="O43" i="1" s="1"/>
  <c r="E12" i="1" s="1"/>
  <c r="O10" i="7"/>
  <c r="O59" i="1" s="1"/>
  <c r="G12" i="1" s="1"/>
  <c r="O10" i="8"/>
  <c r="O67" i="1" s="1"/>
  <c r="H12" i="1" s="1"/>
  <c r="O10" i="9"/>
  <c r="O73" i="1" s="1"/>
  <c r="I12" i="1" s="1"/>
  <c r="O10" i="12"/>
  <c r="O85" i="1" s="1"/>
  <c r="K12" i="1" s="1"/>
  <c r="Q10" i="1" l="1"/>
  <c r="Q11" i="1"/>
  <c r="Q12" i="1"/>
</calcChain>
</file>

<file path=xl/sharedStrings.xml><?xml version="1.0" encoding="utf-8"?>
<sst xmlns="http://schemas.openxmlformats.org/spreadsheetml/2006/main" count="964" uniqueCount="393">
  <si>
    <t>Legendă:</t>
  </si>
  <si>
    <t>scor realizat</t>
  </si>
  <si>
    <t>Evaluare inițială</t>
  </si>
  <si>
    <t>Evaluare finală</t>
  </si>
  <si>
    <t>Data evaluării</t>
  </si>
  <si>
    <t xml:space="preserve">nivel 1 </t>
  </si>
  <si>
    <t xml:space="preserve">nivel 2 </t>
  </si>
  <si>
    <t xml:space="preserve">nivel 3 </t>
  </si>
  <si>
    <t xml:space="preserve">nivel 4 </t>
  </si>
  <si>
    <t xml:space="preserve">nivel 5 </t>
  </si>
  <si>
    <t xml:space="preserve">nivel 6 </t>
  </si>
  <si>
    <t xml:space="preserve">nivel 7 </t>
  </si>
  <si>
    <t xml:space="preserve">nivel 8 </t>
  </si>
  <si>
    <t xml:space="preserve">nivel 9 </t>
  </si>
  <si>
    <t xml:space="preserve">nivel 10 </t>
  </si>
  <si>
    <t xml:space="preserve">nivel 11 </t>
  </si>
  <si>
    <t>nivel 12</t>
  </si>
  <si>
    <t xml:space="preserve">*Observații: </t>
  </si>
  <si>
    <t xml:space="preserve">Rezultatele evaluării se completează: </t>
  </si>
  <si>
    <t>Competențe</t>
  </si>
  <si>
    <t>Nivel</t>
  </si>
  <si>
    <t xml:space="preserve"> Achiziții</t>
  </si>
  <si>
    <t xml:space="preserve">Obs. </t>
  </si>
  <si>
    <t xml:space="preserve">ORIENTARE - NATURA ŞI TEHNICA </t>
  </si>
  <si>
    <t>1.1. Știe despre animalele</t>
  </si>
  <si>
    <t xml:space="preserve">1.2. Știe despre copaci și flori </t>
  </si>
  <si>
    <t>2.1. Cunoaște elemente de suprafaţă din natură</t>
  </si>
  <si>
    <t>/</t>
  </si>
  <si>
    <t xml:space="preserve">3.1. Are grijă de natură </t>
  </si>
  <si>
    <t>4.1. Îngrijește grădina</t>
  </si>
  <si>
    <t>2) Ştie cât de des plantele din clasă trebuie să fie udate și în care zile trebuie făcut acest lucru.</t>
  </si>
  <si>
    <t>5.1. Îngrijește animalele</t>
  </si>
  <si>
    <t>6.1. Cunoaște tipuri de vreme</t>
  </si>
  <si>
    <t>6.2. Măsoară vremea</t>
  </si>
  <si>
    <t>6.3. Ține cont de vreme</t>
  </si>
  <si>
    <t xml:space="preserve">6.4. Știe urmările vremii </t>
  </si>
  <si>
    <t xml:space="preserve">6.5. Știe despre influenţa 
anotimpurilor 
</t>
  </si>
  <si>
    <t xml:space="preserve">7.1. Utilizează aparate </t>
  </si>
  <si>
    <t>1) Pune detergent în maşina de spălat</t>
  </si>
  <si>
    <t>2) Pune furtunul aspiratorului în funcție de zona de aspirat: pe covor sau podea tare (gresie, parchet etc.)</t>
  </si>
  <si>
    <t xml:space="preserve">1) Pune maşina de spălat la temperatura corectă </t>
  </si>
  <si>
    <t xml:space="preserve">2) Reglează maşina de spălat pe un anumit program </t>
  </si>
  <si>
    <t xml:space="preserve">1) Cunoaşte programul de spălare specific anumitor rufe </t>
  </si>
  <si>
    <t xml:space="preserve">8.1. Cunoaște elemente fizice </t>
  </si>
  <si>
    <t xml:space="preserve">9.1. Execută lucrări 
manuale (meşteşuguri) şi 
construcţii
</t>
  </si>
  <si>
    <t>5) Numeşte diferite unelte ca ciocan cu vârf special: teslă, daltă, clește pentru cuie, cumpănă.</t>
  </si>
  <si>
    <t xml:space="preserve">1.1. </t>
  </si>
  <si>
    <t>Știe despre animalele</t>
  </si>
  <si>
    <t xml:space="preserve">1.2. </t>
  </si>
  <si>
    <t xml:space="preserve">Știe despre copaci și flori </t>
  </si>
  <si>
    <t xml:space="preserve">2.1. </t>
  </si>
  <si>
    <t>Cunoaște elemente de suprafaţă din natură</t>
  </si>
  <si>
    <t xml:space="preserve">3.1. </t>
  </si>
  <si>
    <t xml:space="preserve">Are grijă de natură </t>
  </si>
  <si>
    <t xml:space="preserve">4.1. </t>
  </si>
  <si>
    <t xml:space="preserve">Îngrijește grădina </t>
  </si>
  <si>
    <t xml:space="preserve">5.1. </t>
  </si>
  <si>
    <t>Îngrijește animalele</t>
  </si>
  <si>
    <t xml:space="preserve">6.1. 
</t>
  </si>
  <si>
    <t>Cunoaște tipuri de vreme</t>
  </si>
  <si>
    <t xml:space="preserve">6.2. 
</t>
  </si>
  <si>
    <t>Măsoară vremea</t>
  </si>
  <si>
    <t xml:space="preserve">6.3. 
</t>
  </si>
  <si>
    <t>Ține cont de vreme</t>
  </si>
  <si>
    <t xml:space="preserve">6.4. 
</t>
  </si>
  <si>
    <t xml:space="preserve">Știe urmările vremii </t>
  </si>
  <si>
    <t xml:space="preserve">6.5. 
</t>
  </si>
  <si>
    <t xml:space="preserve">Știe despre influenţa anotimpurilor </t>
  </si>
  <si>
    <t xml:space="preserve">7.1. 
</t>
  </si>
  <si>
    <t xml:space="preserve">Utilizează aparate </t>
  </si>
  <si>
    <t xml:space="preserve">8.1. 
</t>
  </si>
  <si>
    <t xml:space="preserve">Cunoaște elemente fizice </t>
  </si>
  <si>
    <t xml:space="preserve">9.1. 
</t>
  </si>
  <si>
    <t>Execută lucrări manuale (meşteşuguri) şi construcţii</t>
  </si>
  <si>
    <t>Scor maxim</t>
  </si>
  <si>
    <t>Evaluatori la:</t>
  </si>
  <si>
    <t>Evaluare inițială: …………………………..</t>
  </si>
  <si>
    <t>Evaluare finală: …………………………….</t>
  </si>
  <si>
    <t xml:space="preserve"> </t>
  </si>
  <si>
    <t>1  = dacă realizează itemul</t>
  </si>
  <si>
    <t>0  = dacă nu realizează itemul</t>
  </si>
  <si>
    <r>
      <rPr>
        <b/>
        <sz val="11"/>
        <rFont val="Times New Roman"/>
        <family val="1"/>
        <charset val="238"/>
      </rPr>
      <t>X =</t>
    </r>
    <r>
      <rPr>
        <sz val="11"/>
        <rFont val="Times New Roman"/>
        <family val="1"/>
        <charset val="238"/>
      </rPr>
      <t xml:space="preserve"> dacă nu realizează itemul din cauza dizabilității/ domiciliului/ lipsei materialelor adaptate etc</t>
    </r>
  </si>
  <si>
    <t>Școala:</t>
  </si>
  <si>
    <t>…..</t>
  </si>
  <si>
    <t>Elev:</t>
  </si>
  <si>
    <t>…</t>
  </si>
  <si>
    <t>Clasa:</t>
  </si>
  <si>
    <t>….</t>
  </si>
  <si>
    <t>Vârsta:</t>
  </si>
  <si>
    <t>..</t>
  </si>
  <si>
    <t>In coloana Obs. se noteaza *1, *2, etc.  iar observația cu același indicator va fi notată în careul de la finalul grilei.</t>
  </si>
  <si>
    <t xml:space="preserve">1) Recunoaşte şi utilizează creioane şi carioci de colorat.  </t>
  </si>
  <si>
    <t>2) Recunoaşte materiale de lucru manual des utilizate (foarfecă, acul de găurit, penson).</t>
  </si>
  <si>
    <t>1) Utilizează materiale de lucru manual uzuale (foarfecă, acul de găurit, penson).</t>
  </si>
  <si>
    <t>2) Face un turn cu piese lego mari sau cuburi.</t>
  </si>
  <si>
    <t>1) Construieşte cu piese lego mari sau cuburi o clădire/figură simplă.</t>
  </si>
  <si>
    <t xml:space="preserve">2) Indică faptul că obiectele din mediul său sunt făcute din diferite părţi. </t>
  </si>
  <si>
    <t>1) Ascute creioanele lui cu o ascuţitoare.</t>
  </si>
  <si>
    <t>2) Construieşte, după exemplu, cu piese lego mari sau cuburi un model simplu.</t>
  </si>
  <si>
    <t>1) Desenează forme simple de oameni, dealuri, copaci.</t>
  </si>
  <si>
    <t>1) Desenează figuri care pot fi recunoscute (figurile pot fi încă foarte abstracte).</t>
  </si>
  <si>
    <t>2) Lipeşte cu o pensulă.</t>
  </si>
  <si>
    <t>3) Găureşte pe linie marcată cu puncte o figură, care poate fi ulterior extrasă.</t>
  </si>
  <si>
    <t>4) Face mişcări direcţionate de decupat.</t>
  </si>
  <si>
    <t>1) Desenează detalii în figuri (degete la mâini, păsări/mere în copac).</t>
  </si>
  <si>
    <t>2) Decupează figuri simple.</t>
  </si>
  <si>
    <t xml:space="preserve">3) Împachetează hârtia frumos pe diagonală şi  o dublează.  </t>
  </si>
  <si>
    <t xml:space="preserve">4) Construieşte şi confecţionează obiecte folosindu-şi imaginaţia. </t>
  </si>
  <si>
    <t xml:space="preserve">1) Lipeşte fără să risipească lipiciul (prea mult). </t>
  </si>
  <si>
    <t>2) Lipeşte frumos şi direcţionat pe un loc stabilit dinainte.</t>
  </si>
  <si>
    <t xml:space="preserve">3) Construieşte din piese lego mici cu ajutorul imaginilor explicative. </t>
  </si>
  <si>
    <t xml:space="preserve">4) Decupează figuri care au curbe dificile. </t>
  </si>
  <si>
    <t xml:space="preserve">1) Construieşte figuri simple din lego tehnic cu ajutorul imaginilor explicative. </t>
  </si>
  <si>
    <t>2) Rade suprafeţe aspre cu glaspapir.</t>
  </si>
  <si>
    <t xml:space="preserve">3) Taie cu un fierăstrău mic figuri simple. </t>
  </si>
  <si>
    <t>4) Bate un cui drept într-o bucată de lemn.</t>
  </si>
  <si>
    <t xml:space="preserve">5) Înşurubează/deșurubează un şurub într-o şi dintr-o scândură cu o şurubelniţă. </t>
  </si>
  <si>
    <t>6) Numeşte diferite unelte utilizate în mod frecvent (de ex: metru, linie, şurubelniţă, fierăstrău, cleşte, ciocan).</t>
  </si>
  <si>
    <t xml:space="preserve">1) Taie cu un fierăstrău de mână o scândură în două pe o linie în mijloc. </t>
  </si>
  <si>
    <t>2) Decupează figuri mai dificile cu colţuri într-un desen.</t>
  </si>
  <si>
    <t xml:space="preserve">3) Înşurubează/deșurubează un şurub într-o şi dintr-o scândură cu o şurubelniţă electrică  (utilizează aparatul). </t>
  </si>
  <si>
    <t>4) Vede unde sunt punctele de fixare (şuruburi/nituri).</t>
  </si>
  <si>
    <t xml:space="preserve">1) Taie dintr-o scândură cu un fierăstrău de mână o formă rotundă. </t>
  </si>
  <si>
    <t xml:space="preserve">2) Vopseşte egal o bucată de lemn.  </t>
  </si>
  <si>
    <t>3) Utilizează un pistol de lipit.</t>
  </si>
  <si>
    <t>4) Așează o mobilă sau o scândură în poziție dreaptă folosind o cumpănă.</t>
  </si>
  <si>
    <t>5) Enumeră diferite unelte ca șubler, vinclu, clește papagal.</t>
  </si>
  <si>
    <t xml:space="preserve">1) Citeşte un desen simplu de construcţie. </t>
  </si>
  <si>
    <t>2) Execută reparaţii mici în casă (de ex: a fixa/a atârna/a pune drept un tablou, a înșuruba).</t>
  </si>
  <si>
    <t>3) Alege uneltele potrivite pentru executarea sarcinilor.</t>
  </si>
  <si>
    <t>4) Precizează la ce folosesc diferite unelte.</t>
  </si>
  <si>
    <t xml:space="preserve">5) Enumeră diferite unelte ca fierăstrău, fierăstrău manual de banc, fierăstrău pendular pentru decupat, clește combinat. </t>
  </si>
  <si>
    <t xml:space="preserve">1) Spune că unele aparate au nevoie de electricitate. </t>
  </si>
  <si>
    <t>2) Ştie că electricitatea este periculoasă.</t>
  </si>
  <si>
    <t>3) Nu atinge prizele de perete dacă are apă sau alte lichide în mână.</t>
  </si>
  <si>
    <t>4) Face mici experimente pentru a vedea efectul gravitaţiei.</t>
  </si>
  <si>
    <t xml:space="preserve">1) Face umbre folosindu-se de obiecte şi izvoare de lumină. </t>
  </si>
  <si>
    <t xml:space="preserve">2) Face mici experimente pentru a-și testa propriile idei şi presupuneri cu privire la efectul scufundării şi plutirii. </t>
  </si>
  <si>
    <t>3) Numeşte obiecte care plutesc şi obiecte care se scufundă (lemn- piatră).</t>
  </si>
  <si>
    <t>1) Face mici experimente pentru a-și testa propriile idei şi presupuneri cu privire la zbor (de ex: avioane din hârtie).</t>
  </si>
  <si>
    <t xml:space="preserve">2) Face mici experimente pentru a-și testa propriile idei şi presupuneri cu privire la efectul unei lupe. </t>
  </si>
  <si>
    <t xml:space="preserve">3) Face mici experimente pentru a-și testa propriile idei şi presupuneri cu privire la efectul unui magnet. </t>
  </si>
  <si>
    <t xml:space="preserve">1) Face mici experimente pentru a-și testa propriile idei şi presupuneri cu privire la efectul transmiterii căldurii. </t>
  </si>
  <si>
    <t>2) Enumeră obiecte care transmit bine căldura (un mâner din fier).</t>
  </si>
  <si>
    <t>3) Enumeră obiecte care nu transmit căldura (mânere din plastic, mănuşi pentru cuptor).</t>
  </si>
  <si>
    <t xml:space="preserve">1) Face mici experimente pentru a-și testa propriile idei şi presupuneri cu privire la efectul unor lentile (ochelari).  </t>
  </si>
  <si>
    <t xml:space="preserve">2) Testează propriile idei şi presupuneri cu privire la efectul procesului de întărire, topire şi evaporare. </t>
  </si>
  <si>
    <t xml:space="preserve">1) Testează propriile idei şi presupuneri cu privire la efectele oglinzilor: convexe (curbate în exterior) sau plate și concave (curbate în interior) - simetrie. </t>
  </si>
  <si>
    <t>2) Numeşte funcţia gazului, apei şi luminii.</t>
  </si>
  <si>
    <t>3) Testează propriile idei şi presupuneri despre amestecarea lichidelor (de ex: apa cu alcoolul se amestecă bine, nu se amestecă apa cu uleiul - pluteşte unul pe celălalt).</t>
  </si>
  <si>
    <t>4) Numeşte stările în care se găseşte apa: solidă, lichidă şi gazoasă.</t>
  </si>
  <si>
    <t>1) Prezice rezultatul diferitelor suprafeţe de oglindă: rotund interior sau exterior şi plat.</t>
  </si>
  <si>
    <t xml:space="preserve">2) Enumeră trei forme diferite de energie (de ex: energie electrică, energie solară, energie hidroelectrică – folosește  apa, energie eoliană – exploatează puterea vântului, energie geotermală – obținută din căldura din interiorul pământului, energie atomică). </t>
  </si>
  <si>
    <t>3) Precizează la ce folosesc unele forme de energie (de ex: mașina folosește benzină, ulei, aragazul folosește gaz).</t>
  </si>
  <si>
    <t>4) Pune ştecherul în priză.</t>
  </si>
  <si>
    <t xml:space="preserve">5) Deschide şi închide aspiratorul. </t>
  </si>
  <si>
    <t>1) Pune mâncare într-un cuptor cu microunde sau într-un cuptor normal şi îl pornește.</t>
  </si>
  <si>
    <t xml:space="preserve">1) Pornește jucării folosind butonul de pornire (având bateriile puse deja). </t>
  </si>
  <si>
    <t>1) Reglează timpul la microunde sau cuptor.</t>
  </si>
  <si>
    <t xml:space="preserve">2) Deschide şi închide microunde.  </t>
  </si>
  <si>
    <t>3) Reglează temperatura la un cuptor cu microunde (după indicaţia învăţătorului).</t>
  </si>
  <si>
    <t>1) Citeşte timpul şi temperatura din nişte instrucţiuni simple scrise şi le setează la cuptorul cu microunde (un plan simplu cu paşi mărunţi).</t>
  </si>
  <si>
    <t>2) Schimbă bateriile la diferite aparate.</t>
  </si>
  <si>
    <t>3) Setează la un coptur cu microunde funcția corectă (sau la un alt aparat cu mai multe funcții).</t>
  </si>
  <si>
    <t xml:space="preserve">3) Citeşte şi înţelege instrucţiuni simple cu privire la utilizarea unui aparat cunoscut. </t>
  </si>
  <si>
    <t>1) Urmează pas cu pas instrucţiunile scrise (cu suport vizual) ca să poată folosi un aparat necunoscut.</t>
  </si>
  <si>
    <t xml:space="preserve">1) Spune că strada poate fi alunecoasă din cauza zăpezii şi gheţii. </t>
  </si>
  <si>
    <t xml:space="preserve">2) Spune că ceaţa împiedică vederea în parametrii normali. </t>
  </si>
  <si>
    <t>1) Ştie că o inundaţie poate fi o problemă pentru oameni, animale şi plante.</t>
  </si>
  <si>
    <t xml:space="preserve">2) Enumeră diferenţele dintre tipurile de haine purtate de persoane din diferite ţări. </t>
  </si>
  <si>
    <t>1) Numeşte hainele purtate de oamenii ce trăiesc în țările cu climă rece (de ex: Antarctica).</t>
  </si>
  <si>
    <t>2) Numeşte hainele purtate de oamenii ce trăiesc în ţările calde (de ex: Africa).</t>
  </si>
  <si>
    <t>1) Recunoaşte adaptările plantelor şi copacilor la condițiile meteorologice (de ex: plantele care cresc printre arbori au frunzele dispuse spre vârf  sau se cațără pe trunchiurile copacilor pentru a ajunge la lumină, în zonele de deșert cactușii își fac rezerve de apă în tulpinile groase, în zonele montane vegetația este alcătuită din plante din ce în ce mai mici pentru a rezista la temperaturile scăzute).</t>
  </si>
  <si>
    <t xml:space="preserve">1) Spune că toamna copacii îşi pierd frunzele/florile şi primăvara reînfloresc. </t>
  </si>
  <si>
    <t>2) Spune că primăvara animalele nasc pui.</t>
  </si>
  <si>
    <t>1) Numeşte anotimpul actual.</t>
  </si>
  <si>
    <t xml:space="preserve">2) Enumeră în ordine corectă cele patru anotimpuri. </t>
  </si>
  <si>
    <t xml:space="preserve">1) Enumeră caracteristici clare ale celor patru anotimpuri. </t>
  </si>
  <si>
    <t>1) Enumeră activităţile specifice fiecărui anotimp (de ex: primăvara - a strânge flori, vara – înotul, toamna – căderea și strângerea frunzelor, iarna – trasul cu sania).</t>
  </si>
  <si>
    <t xml:space="preserve">1) Ştie că plantele renasc primăvara. </t>
  </si>
  <si>
    <t xml:space="preserve">1) Ştie că zilele sunt mai lungi vara decât iarna (că este mai mult timp lumină). </t>
  </si>
  <si>
    <t>1) Înţelege principiul orei de iarnă şi orei de vară.</t>
  </si>
  <si>
    <t>1) Identifică activitățile ce pot fi realizate într-o grădină în fiecare anotimp (de ex: primăvara - tăierea crengilor și punerea semințelor în pământ, vara – strângerea recoltelor de pe câmpuri, toamna - plantarea bulbilor, iarna – aplicarea de îngrășăminte solului).</t>
  </si>
  <si>
    <t xml:space="preserve">1) Se îmbracă cu o geacă când e frig afară sau când plouă. </t>
  </si>
  <si>
    <t>2) Se îmbracă cu mănuşi, un fular şi o căciulă când e frig afară.</t>
  </si>
  <si>
    <t>3) Se îmbracă cu un tricou şi pantaloni scurţi când e cald afară (haine subțiri).</t>
  </si>
  <si>
    <t>1) Precizează diferenţa dintre o geacă de iarnă şi una de vară.</t>
  </si>
  <si>
    <t xml:space="preserve">2) Merge afară fără geacă când e vreme caldă. </t>
  </si>
  <si>
    <t xml:space="preserve">3) Foloseşte o umbrelă când plouă. </t>
  </si>
  <si>
    <t>1) Se îmbracă cu o geacă de ploaie când plouă.</t>
  </si>
  <si>
    <t>2) Asociază hainele şi lucrurile de anumite tipuri de vreme (de ex: umbrela când plouă, costumul de baie sau crema de soare când stă la soare, un pulover gros când iese în frig).</t>
  </si>
  <si>
    <t xml:space="preserve">1) Îşi adaptează hainele la tipurile extreme de vreme: foarte cald, foarte frig şi ploi puternice. </t>
  </si>
  <si>
    <t>2) Alege hainele potrivite pentru pictogramele ce indică vremea: soare, înnorat, ploaie şi zăpadă.</t>
  </si>
  <si>
    <t xml:space="preserve">1) Asociază diferite activităţi cu anumite condiții meteorologice (de ex: când plouă - jocuri în casă, când e soare – jocuri pe plajă sau în parc, când e zăpadă sau gheață - cu săniuţa sau patinele etc.). </t>
  </si>
  <si>
    <t>1) Adaptează hainele la anunţul privind vremea din ziua respectivă (prognoza meteo).</t>
  </si>
  <si>
    <t xml:space="preserve">2) Ţine cont în alegerea activităţilor în raport cu anunţul despre vreme din ziua respectivă (prognoza meteo). </t>
  </si>
  <si>
    <t xml:space="preserve">2) Ţine cont de vreme şi clima locului unde merge (de ex: când își pregătește hainele pentru a merge în excursie la munte și știe că vremea este mai rece).  </t>
  </si>
  <si>
    <t>2) Adaptează hainele la anunţul despre vreme făcut cu mai mult timp în urmă (televizor, ziar, internet).</t>
  </si>
  <si>
    <t>1) Ţine cont, în alegerea activităţilor, de anunţul privind vremea făcut cu mai mult timp în urmă (televizor, ziar, internet).</t>
  </si>
  <si>
    <t xml:space="preserve">1) Adaptează hainele la anunţul privind vremea anunțată cu o zi înainte (televizor, ziar, internet). </t>
  </si>
  <si>
    <t>1) Recunoaşte un termometru (de afară) şi indică ce funcţie are.</t>
  </si>
  <si>
    <t>2) Utilizează pluviometrul ca să măsoare cantitatea de ploaie.</t>
  </si>
  <si>
    <t xml:space="preserve">1) Citeşte un termometru standard şi spune câte grade sunt (peste zero). </t>
  </si>
  <si>
    <t>1) Citeşte un termometru standard şi spune câte grade sunt (sub zero).</t>
  </si>
  <si>
    <t>1) Citeşte temperatura diferitelor termometre.</t>
  </si>
  <si>
    <t xml:space="preserve">2) Citeşte cantitatea de apă de ploaie în milimetri.  </t>
  </si>
  <si>
    <t>1) Citeşte cantitatea de apă de ploaie şi temperatura în timpul unei săptămâni şi scrie rezultatele într-o schemă.</t>
  </si>
  <si>
    <t xml:space="preserve">1) Experimentează fenomenele meteorologice (de ex: stă în soare sau în ploaie).  </t>
  </si>
  <si>
    <t xml:space="preserve">1) Înţelege cuvântul "vreme". </t>
  </si>
  <si>
    <t xml:space="preserve">2) Utilizează corect pictogramele pentru vreme: "soare" şi "ploaie". </t>
  </si>
  <si>
    <t>1) Utilizează corect pictogramele pentru vreme: "înnorat şi soare" şi "zăpadă/ninge".</t>
  </si>
  <si>
    <t xml:space="preserve">1) Numeşte ploaia şi soarele.  </t>
  </si>
  <si>
    <t xml:space="preserve">2) Numeşte zăpada, vântul şi tunetul. </t>
  </si>
  <si>
    <t>3) Numeşte tipurile de vreme specifice fiecărui anotimp (de ex: primăvară/ vară – cald, soare, toamnă – vânt, ploaie, iarnă - rece, zăpadă).</t>
  </si>
  <si>
    <t xml:space="preserve">1) Numeşte grindina şi ceaţa.  </t>
  </si>
  <si>
    <t xml:space="preserve">2) Numeşte ce trebuie și ce nu trebuie făcut în cazul unui tunet (de ex: niciodată nu se stă sub un copac, ci într-o clădire sau maşină). </t>
  </si>
  <si>
    <t>1) Cunoaşte noţiunile rece ca gheaţa şi cald ca focul.</t>
  </si>
  <si>
    <t xml:space="preserve">2) Aduce nuanţe în diferite forme de ploaie (picură sau plouă cu găleata). </t>
  </si>
  <si>
    <t>1) Descrie vremea pe baza unor caracteristici generale (de ex: cald, înnorat, soare, plouă).</t>
  </si>
  <si>
    <t>1) Enumeră diferite caracteristici ale vremii care pot apărea împreună dar care par în acelaşi timp contradictorii  (de ex: soare, dar rece, bate vântul sau plouă, înnorat dar cald).</t>
  </si>
  <si>
    <t>2) Numeşte diferite pictograme pentru vreme când se uită la starea vremii la televizor.</t>
  </si>
  <si>
    <t xml:space="preserve">1) Ştie ce este o inundaţie. </t>
  </si>
  <si>
    <t xml:space="preserve">2) Ştie ce este un uragan. </t>
  </si>
  <si>
    <t xml:space="preserve">3) Ştie ce este canicula. </t>
  </si>
  <si>
    <t xml:space="preserve">1) Enumeră caracteristicile specifice ale insectelor. </t>
  </si>
  <si>
    <t xml:space="preserve">2) Enumeră caracteristicile specifice ale animalelor cu plămâni.  </t>
  </si>
  <si>
    <t>3) Enumeră patru specii diferite de animale (mamifere, peşti, păsări, insecte).</t>
  </si>
  <si>
    <t>1) Recunoaşte şi compară vremea din diferite zile (de ex: mai cald, plouă mai mult, bate vântul mai puţin).</t>
  </si>
  <si>
    <t xml:space="preserve">1) Este precaut cu animalele, pentru că pot muşca sau zgâria. </t>
  </si>
  <si>
    <t xml:space="preserve">2) Rămâne calm în prezenţa animalelor. </t>
  </si>
  <si>
    <t>1) Mângâie şi îmbrăţişează animale încet și cu grijă.</t>
  </si>
  <si>
    <t>2) Se comportă frumos cu animalele.</t>
  </si>
  <si>
    <t xml:space="preserve">1) Ştie care animale pot fi luate din cuşcă şi care pot fi mângâiate. </t>
  </si>
  <si>
    <t>1) Are grijă de animalele mici.</t>
  </si>
  <si>
    <t>1) Enumeră nevoile de bază ale animalelor domestice (mâncare, apă, siguranţă/spaţiu, căldură, atenţie).</t>
  </si>
  <si>
    <t xml:space="preserve">1) Spune ce mănâncă animalele domestice cunoscute. </t>
  </si>
  <si>
    <t>2) Spune ce trebuie făcut la animale  în fiecare zi (de exemplu: dat mâncare, câine care stă în casă trebuie plimbat, vaca muls).</t>
  </si>
  <si>
    <t xml:space="preserve">1) Ajută la îngrijirea animalelor (pieptănat, plimbat, a-i da mâncare, curăţirea cuştii). </t>
  </si>
  <si>
    <t>1) Numeşte diferenţele în îngrijirea diferitelor specii de animale domestice de casă (de ex: câine - cuşcă - castron cu apă, pisică - a pieptăna blana - locul ei preferat, păsări - a fi lăsate libere - crenguţele cu frunziş, iepure - cuşcă cu fân - iarbă).</t>
  </si>
  <si>
    <t>2) Enumeră caracteristicile unei îngrijiri bune şi mai puţin bune a animalelor (de ex: mult/puțin spaţiu, suficientă/insuficientă mâncare, staul sau cuşcă curată/murdară).</t>
  </si>
  <si>
    <t xml:space="preserve">1) Duce un animal la veterinar sau îl cheamă veterinarul când este cazul. </t>
  </si>
  <si>
    <t xml:space="preserve">2) Numeşte caracteristici ale abuzului asupra animalelor.     </t>
  </si>
  <si>
    <t xml:space="preserve">3) Precizează ce animale pot fi considerate animale de casă. </t>
  </si>
  <si>
    <t>1) Îngrijește singur animalele lui, de casă (de ex: prin a le da la timp mâncare, a curăţa cuşca, a-l plimba sau lăsa slobod din când în când etc.).</t>
  </si>
  <si>
    <t xml:space="preserve">1) Așează plantele la geam pentru a beneficia de lumină şi căldură. </t>
  </si>
  <si>
    <t>2) Are grijă de plante (le udă, rupe părţile care sunt ofilite).</t>
  </si>
  <si>
    <t xml:space="preserve">3) Recunoaşte şi arată o stropitoare. </t>
  </si>
  <si>
    <t xml:space="preserve">4) Numeşte şi foloseşte o mătură. </t>
  </si>
  <si>
    <t xml:space="preserve">1) Schimbă plantele dintr-un ghiveci mic în unul mai mare. </t>
  </si>
  <si>
    <t xml:space="preserve">2) Numeşte şi udă plantele cu o stropitoare. </t>
  </si>
  <si>
    <t>1) Conştientizează că unele plante sunt  comestibile şi altele sunt necomestibile.</t>
  </si>
  <si>
    <t xml:space="preserve">2) Pune seminţe în pământ (cu o lopăţică face găuri în pământ, pune seminţe şi astupă gaura cu pământ). </t>
  </si>
  <si>
    <t>1) Numeşte o greblă şi ştie la ce poate fi folosită.</t>
  </si>
  <si>
    <t xml:space="preserve">1) Numeşte o sapă. </t>
  </si>
  <si>
    <t xml:space="preserve">2) Udă regulat grădina cu un furtun. </t>
  </si>
  <si>
    <t xml:space="preserve">1) Se schimbă pentru a lucra în grădină (cizme, mănuşi de lucru). </t>
  </si>
  <si>
    <t>2) Sapă în mod corespunzător o suprafaţă mare.</t>
  </si>
  <si>
    <t xml:space="preserve">3) Răstoarnă pământul cu o lopată. </t>
  </si>
  <si>
    <t>1) Se simte responsabil pentru uneltele de grădinărit (le strânge şi le pune la loc).</t>
  </si>
  <si>
    <t>2) Merge cu roaba plinăr.</t>
  </si>
  <si>
    <t xml:space="preserve">3) Rupe buruienile din grădină. </t>
  </si>
  <si>
    <t xml:space="preserve">4) Pune îngrăşământ în grădină după indicaţii. </t>
  </si>
  <si>
    <t xml:space="preserve">2) Taie o creangă cu o foarfecă de tufiş (într-un mod nepericulos).    </t>
  </si>
  <si>
    <t xml:space="preserve">4) Observă când o plantă are nevoie de apă (pământ tare şi uscat, frunze uscate). </t>
  </si>
  <si>
    <t>1) Pune seminţe, schimbă plantele mici,  strânge recolta, plantele dintr-o grădină cu legume.</t>
  </si>
  <si>
    <t>2) Enumeră plantele dintr-o grădină.</t>
  </si>
  <si>
    <t xml:space="preserve">3) Strânge recoltele dintr-o grădină. </t>
  </si>
  <si>
    <t>1) Taie gardul natural cu o foarfecă de tufiş (într-un mod nepericulos).</t>
  </si>
  <si>
    <t>1) Cunoaște importanța îngrijirii plantelor prin udarea lor în clasă.</t>
  </si>
  <si>
    <t xml:space="preserve">2) Aruncă gunoiul la coşul din clasă. </t>
  </si>
  <si>
    <t xml:space="preserve">3) Nu rupe plantele. </t>
  </si>
  <si>
    <t>1) Aruncă gunoiul la coș atunci când se află în curtea şcolii sau îl păstrează până ajunge la un coş.</t>
  </si>
  <si>
    <t>1) Ştie de ce sunt coşuri de gunoi într-un  parc sau pe stradă.</t>
  </si>
  <si>
    <t>2) Aruncă gunoiul la coș atunci când este pe stradă sau îl păstrează până ajunge la un coș de gunoi.</t>
  </si>
  <si>
    <t xml:space="preserve">1) Nu rupe florile din natură.  </t>
  </si>
  <si>
    <t xml:space="preserve">2) Merge pe cărare într-un parc şi nu pe spaţiul verde. </t>
  </si>
  <si>
    <t xml:space="preserve">1) Pune separat hârtia de alte deșeuri. </t>
  </si>
  <si>
    <t>2) Pune sticlele separat de alte deșeuri.</t>
  </si>
  <si>
    <t>1) Pune deșeurile vegetale (legume, fructe etc.) separat de alte deșeuri.</t>
  </si>
  <si>
    <t xml:space="preserve">2) Pune bateriile separat de alte gunoaie. </t>
  </si>
  <si>
    <t xml:space="preserve">3) Stinge lumina când iese din cameră  (face economie la energie).  </t>
  </si>
  <si>
    <t xml:space="preserve">4) Nu lasă apa să curgă fără rost (face economie la apă). </t>
  </si>
  <si>
    <t>1) Închide aparatele electrice când nu le mai foloseşte (face economie la energie).</t>
  </si>
  <si>
    <t>2) Ştie că toamna/iarna trebuie folosită încălzirea (şi trebuie închise uşile).</t>
  </si>
  <si>
    <t>1) Aruncă florile/plantele care s-au ofilit.</t>
  </si>
  <si>
    <t xml:space="preserve">2) Ştie că nu are voie să arunce gunoaie pe stradă. </t>
  </si>
  <si>
    <t xml:space="preserve">3) Nu face risipă de hârtie pentru a proteja natura (să nu fie tăiaţi prea mulţi copaci pentru a produce hârtie). </t>
  </si>
  <si>
    <t>1) Indică patru modalități de îngrijire a mediului (de ex: separarea deșeurilor, utilizarea gunoiului ca îngrășământ, punerea deșeurilor la coș și nu aruncate pe stradă, a face economie la apă, lumină, aparatele electrice).</t>
  </si>
  <si>
    <t>1) Este conștient că maşinile poluează, deci dăunează mediului şi trebuie folosite cu măsură .</t>
  </si>
  <si>
    <t xml:space="preserve">1) Înţelege principiul schimbării orei de iarnă cu cea de vară ca fiind un beneficiu pentru mediu.  </t>
  </si>
  <si>
    <t xml:space="preserve">1) Precizează importanţa atitudinii de respect şi grijă pentru mediu (de ex: ai nevoie de natură pentru a trăi, un mediu curat pentru o viață sănătoasă). </t>
  </si>
  <si>
    <t>1) Cunoaște noțiunea de parc şi enumeră  elemente din parc (leagăne, copaci, bazin, cărare).</t>
  </si>
  <si>
    <t xml:space="preserve">1) Numește o pădure într-o imagine. </t>
  </si>
  <si>
    <t xml:space="preserve">1) Enumeră forme de relief. </t>
  </si>
  <si>
    <t xml:space="preserve">2) Numeşte munţii dintr-o imagine. </t>
  </si>
  <si>
    <t>3) Numeşte plaja dintr-o imagine.</t>
  </si>
  <si>
    <t>1) Numeşte câmpiile dintr-o imagine.</t>
  </si>
  <si>
    <t xml:space="preserve">2) Numeşte lacul şi marea dintr-o imagine. </t>
  </si>
  <si>
    <t>3) Asociază animalele cu mediul lor de viață  (de ex: vacile pe câmpii, maimuţa în pădure).</t>
  </si>
  <si>
    <t>1) Enumeră unele elemente din natură (de ex:păduri, copaci, plante, flori, păsări, insecte etc.).</t>
  </si>
  <si>
    <t xml:space="preserve">2) Enumeră diferite forme ale apelor: mare, lac, râu, pârâu. </t>
  </si>
  <si>
    <t xml:space="preserve">2) Numește un(pârâu dintr-o imagine. </t>
  </si>
  <si>
    <t xml:space="preserve">1) Prezintă minim două caracteristici ale apei, pământului şi cerului (animale care trăiesc acolo, vegetaţie). </t>
  </si>
  <si>
    <t>2) Enumeră diferite categorii de ecosisteme: câmpii, păduri, plaje.</t>
  </si>
  <si>
    <t xml:space="preserve">3) Recunoaşte diferenţa dintre pădurile de foioase (stejarul, fagul, mesteacanul, ulmul, artarul, frasinul etc.) şi pădurile de conifere (pin, brad, tuia, cedru etc.). </t>
  </si>
  <si>
    <t xml:space="preserve">1) Compară imagini ale diferitelor peisaje. </t>
  </si>
  <si>
    <t>2) Indică diferite forme de relief.</t>
  </si>
  <si>
    <t>3) Identifică diferite materii prime: lut, nisip.</t>
  </si>
  <si>
    <t xml:space="preserve">1)Numeşte două diferenţe dintre câmpiile cu plante (cereale) şi câmpiile cu pădure (animale care trăiesc acolo, plantaţie).
</t>
  </si>
  <si>
    <t xml:space="preserve">2) Enumeră diferite forme de relief (munţi, dune, dealuri). </t>
  </si>
  <si>
    <t>1) Precizează diferenţe între tipurile de climă şi influenţa lor asupra activităţilor specifice zonelor climatice (de ex: a sta la soare într-o ţară caldă, a schia în ţările reci) .</t>
  </si>
  <si>
    <t>1) Cunoaște plante şi flori prin intermediul perceperii senzoriale (miros, văz, pipăit).</t>
  </si>
  <si>
    <t>2) Diferențiază plantele ce cresc în aer liber de plantele de interior (în clasă, casă).</t>
  </si>
  <si>
    <t>1) Numeşte un copac de pe stradă sau din parc.</t>
  </si>
  <si>
    <t xml:space="preserve">2) Enumeră plantele din parc sau din clasă. </t>
  </si>
  <si>
    <t xml:space="preserve">1) Recunoaşte plantele, florile şi copacii din imagini. </t>
  </si>
  <si>
    <t>2) Enumeră frunze ale copacilor şi ale plantelor.</t>
  </si>
  <si>
    <t xml:space="preserve">1) Diferenţiază, prin sortarea corectă a imaginilor, plante şi flori, tufişuri şi copaci. </t>
  </si>
  <si>
    <t>1) Diferenţiază legumele de fructe prin sortarea corectă a imaginilor.</t>
  </si>
  <si>
    <t>2) Recunoaşte într-o imagine fructele unui copac.</t>
  </si>
  <si>
    <t xml:space="preserve">1) Precizează diferenţe şi asemănări între caracteristicile copacilor, plantelor şi florilor (mărime, culoare, miros, mediu).  </t>
  </si>
  <si>
    <t>2) Numeşte trei categorii diferite de flori (trandafir, florea soarelui, lalea, crizantemă, crin etc.).</t>
  </si>
  <si>
    <t>1) Arată rădăcinile, tulpina/trunchiul,  frunzele şi crengile unui copac şi ale unei plante.</t>
  </si>
  <si>
    <t>2) Aranjează o imagine ce conține ciclul vieţii plantelor în ordine corectă (semințe, germinare, rădăcină, frunze, floare, fruct).</t>
  </si>
  <si>
    <t>3) Recunoaşte mucegaiul (pe mâncare) şi îl identifică ca fiind o mică plantă.</t>
  </si>
  <si>
    <t>1) Numeşte diferite tipuri de plante şi oferă un exemplu (de ex: flori, arbuști, condimente).</t>
  </si>
  <si>
    <t>2) Precizează ordinea ciclului vieţii plantelor (seminţe, germinare, rădăcină, frunze, floare).</t>
  </si>
  <si>
    <t>1) Oferă plantelor ceea ce au nevoie ca să crească (pământ, hrană, lumină, apă şi căldură).</t>
  </si>
  <si>
    <t>2) Indică faptul că plantele asimilează apa prin rădăcini.</t>
  </si>
  <si>
    <t>3) Diferenţiază între fructele comestibile şi cele necomestibile.</t>
  </si>
  <si>
    <t xml:space="preserve">1) Numeşte funcţia fructelor de pe   plantă sau din copac. </t>
  </si>
  <si>
    <t>2) Numeşte funcţia culorii şi mirosului florilor.</t>
  </si>
  <si>
    <t>3) Arată stamina şi numeşte funcţia de prăfuire.</t>
  </si>
  <si>
    <t>4) Enumeră patru forme diferite de înmulţire (seminţe, bulbi, frunze, butași, tuberculi,  polenizare).</t>
  </si>
  <si>
    <t xml:space="preserve">1) Explică de ce copacii îşi pierd frunzele în timpul iernii. </t>
  </si>
  <si>
    <t xml:space="preserve">2) Indică faptul că plantele produc oxigen.   </t>
  </si>
  <si>
    <t xml:space="preserve">3) Indică faptul că unele plante au mai multă nevoie de soare şi apă decât altele. </t>
  </si>
  <si>
    <t>1) Compară mediile în care cresc copacii, plantele şi florile (de ex: cald/rece, mult/puţin soare, multă/puţină apă, pădure/casă).</t>
  </si>
  <si>
    <t>2) Recunoaşte adaptările pe care le face o plantă mediului său.</t>
  </si>
  <si>
    <t xml:space="preserve">1) Cunoaște animale prin intermediul perceperii senzoriale (miros, văz, pipăit, auz). </t>
  </si>
  <si>
    <t xml:space="preserve">2) Este atent cu animalele, pentru că este conștient că acestea pot muşca sau zgâria. </t>
  </si>
  <si>
    <t xml:space="preserve">1) Enumeră trei animale domestice. </t>
  </si>
  <si>
    <t>2) Recunoaşte şi grupează animalele pe categorii (câini – diferite rase de câini, păsări – specii diferite de păsări).</t>
  </si>
  <si>
    <t xml:space="preserve">1) Identifică în imagini zece animale diferite. </t>
  </si>
  <si>
    <t>2) Indică în imagini capul şi coada a trei animale.</t>
  </si>
  <si>
    <t>3) Identifică în imagini trei animale domestice.</t>
  </si>
  <si>
    <t xml:space="preserve">1) Enumeră caracteristici ale animalelor (trăiesc pe pământ/în mare, este mic/mare, are coadă, picioare şi păr). </t>
  </si>
  <si>
    <t>2) Recunoaşte ca animale și animalele mai puțin cunoscute sau ,,ciudate” (şarpe, liliac, calul de mare).</t>
  </si>
  <si>
    <t>3) Enumeră patru animale sălbatice (din grădina zoologică).</t>
  </si>
  <si>
    <t xml:space="preserve">4) Diferenţiază imaginile cu animale domestice de cele cu alte animale. </t>
  </si>
  <si>
    <t xml:space="preserve">1) Prezintă la trei animale domestice diferite caracteristici (ce mănâncă, beau şi unde trăiesc). </t>
  </si>
  <si>
    <t>2) Enumeră elemente componente ale păsărilor: pene, aripi, cioc/</t>
  </si>
  <si>
    <t>3) Diferenţiază imaginile ce prezintă animale de la fermă de cele cu alte animale .</t>
  </si>
  <si>
    <t xml:space="preserve">4) Numeşte cele trei atmosfere unde pot trăi animalele: pământ, apă, aer.  </t>
  </si>
  <si>
    <t xml:space="preserve">1) Diferenţiază imaginile cu animale sălbatice (din grădina zoologică) de cele cu alte animale. </t>
  </si>
  <si>
    <t xml:space="preserve">2) Precizează la trei animale de fermă  diferite caracteristici (ce mănâncă, beau şi unde trăiesc).  </t>
  </si>
  <si>
    <t xml:space="preserve">3) Spune ce mănâncă păsările. </t>
  </si>
  <si>
    <t>4) Indică unde trăiește un animal (pe pământ, în aer sau în apă).</t>
  </si>
  <si>
    <t xml:space="preserve">5) Precizează numele puilor de animale (căţel, miel, mânz) la vederea animalelor adulte. </t>
  </si>
  <si>
    <t xml:space="preserve">1) Indică modul în care se nasc diferite animale. </t>
  </si>
  <si>
    <t xml:space="preserve">2) Numeşte aripioarele şi coada peştelui. </t>
  </si>
  <si>
    <t xml:space="preserve">3) Aranjează o imagine ce conține ciclul vieţii unui animal în ordine cronologică (ou – pui - găină,   icre – peştişor - broască, viţel - vacă). </t>
  </si>
  <si>
    <t xml:space="preserve">4) Precizează la trei animale sălbatice  diferite caracteristici, fie că trăiesc în mediu natural sau grădina zoologică  (ce mănâncă, beau şi unde trăiesc). </t>
  </si>
  <si>
    <t>1) Aranjează o imagine ce conține ciclul vieţii unui fluture în ordine cronologică (ou, omidă (larva), crisalida, fluturaş).</t>
  </si>
  <si>
    <t>2) Cunoaște modul în care trăiesc animalele (singure, câte două sau în grup, de exemplu: turmă, stol, haită).</t>
  </si>
  <si>
    <t xml:space="preserve">3) Recunoaşte urma labelor animalelor pe pământ. </t>
  </si>
  <si>
    <t xml:space="preserve">1) Indică mediul de viață necesar anumitor animale (apă, iarbă, copaci, întuneric, lumină). </t>
  </si>
  <si>
    <t>2) Precizează modalitățile de adaptare al animalelor în anotimpul de iarnă (de ex: hibernează toată iarna, stau în noroi, pleacă în ţările calde, ascund mâncarea).</t>
  </si>
  <si>
    <t xml:space="preserve">1) Numeşte funcţia unei culori pentru animale (de ascundere sau de avertizare) . </t>
  </si>
  <si>
    <t>2) Indică pericolele şi avantajele anumitor medii de viață pentru un animal (de ex: pe câmp pot fi văzute, după copaci se pot ascunde sau se pot cățăra în copaci).</t>
  </si>
  <si>
    <t xml:space="preserve">1) Enumeră la fiecare specie de animal câte o caracteristică şi oferă câte două exemple (mamifer, peşte, pasăre, insectă). </t>
  </si>
  <si>
    <t xml:space="preserve">3) Folosește corect o greblă pe anumite suprafeţe. </t>
  </si>
  <si>
    <t>2) Pornește instrumentele muzicale (exemplu un keyboard) care sunt puse în priză deja.</t>
  </si>
  <si>
    <t>3) Face o poză cu o cameră de fotografiat digitală sau tabletă, apasă şi focalizează.</t>
  </si>
  <si>
    <t xml:space="preserve">3) Pune căşti la MP3/ telefon mobil/ tabletă/instrumente muzicale şi știe să acționeze aparatul resectiv pentru audiție. </t>
  </si>
  <si>
    <t>2) Programează un temporizator (asociat sau nu unui aparat de bucătărie) după indicaţia învăţătorului.</t>
  </si>
  <si>
    <t xml:space="preserve">2) Face înregistrări audio și video folosind telefonul mobil sau tableta. </t>
  </si>
  <si>
    <t>4) Curăță trotuarele cu jet de apă sau aspirator de frunze (într-un mod nepericulos).</t>
  </si>
  <si>
    <t>4) Taie plante sau frunzele/florile uscate dintr-un ghiveci cu foarfecă de grădină.</t>
  </si>
  <si>
    <t>3) Tunde iarbă/bureni cu o motocoasă protejându-se adecvat (exemplu - folosind o mască de siguranță).</t>
  </si>
  <si>
    <t xml:space="preserve">1. Recunoaște și se comportă adecvat cu animalele, copacii, plantele şi florile în mediul lor natural de viață. </t>
  </si>
  <si>
    <t xml:space="preserve">2. Identifică pădurile, câmpiile, terenurile agricole, parcurile şi apele. </t>
  </si>
  <si>
    <t>3. Protejează natura şi respectă regulile de comportament ce trebuie adoptate în natură.</t>
  </si>
  <si>
    <t>4. Participă la îngrijirea grădinii din curtea şcolii sau a grădinii de acasă.</t>
  </si>
  <si>
    <t>5: Participă la îngrijirea animalelor.</t>
  </si>
  <si>
    <t>6. Citește instrumentele meteorologice, enumeră cele mai importante aspecte legate de vreme şi precizează influenţa vremii asupra oamenilor.</t>
  </si>
  <si>
    <t>7. Cunoaște și utilizează aparatele tehnice în activitățile cotidiene (mass-media: calculator, televizor, telefon).</t>
  </si>
  <si>
    <t xml:space="preserve">8. Utilizează elementele fizice precum electricitatea, lumina, sunetul, magnetismul şi căldura. </t>
  </si>
  <si>
    <t>9. Utilizează uneltele pentru reparaţii sau alte lucrări în casă precum şi în jurul ei.</t>
  </si>
  <si>
    <t>1. Recunoaște și se comportă adecvat cu animalele, copacii, plantele şi florile în mediul lor natural de viață.</t>
  </si>
  <si>
    <r>
      <t xml:space="preserve">In coloana </t>
    </r>
    <r>
      <rPr>
        <sz val="11"/>
        <color indexed="8"/>
        <rFont val="Times New Roman"/>
        <family val="1"/>
        <charset val="238"/>
      </rPr>
      <t>Obs. se noteaza *1, *2, etc.  iar observația cu același indicator va fi notată în careul de la finalul grilei.</t>
    </r>
  </si>
  <si>
    <t xml:space="preserve">1) Spune că o cuşcă/un grajd trebuie curăţată (în fiecare săptămână). </t>
  </si>
  <si>
    <t>1) Numeşte îngrijirea specifică animalelor de țară/fermă (de ex: vacă – mers pe pășune - fân - muls lapte, oaie – mers pe pășune - tuns, cal - potcovit - călărit).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</si>
</sst>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1"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name val="Times New Roman"/>
      <family val="1"/>
      <charset val="238"/>
    </font>
    <font>
      <b/>
      <sz val="11"/>
      <name val="Times New Roman"/>
      <family val="1"/>
      <charset val="238"/>
    </font>
    <font>
      <b/>
      <sz val="11"/>
      <name val="Times New Roman"/>
      <family val="1"/>
    </font>
    <font>
      <b/>
      <sz val="11"/>
      <color theme="1"/>
      <name val="Times New Roman"/>
      <family val="1"/>
    </font>
    <font>
      <b/>
      <sz val="11"/>
      <color rgb="FF00B0F0"/>
      <name val="Times New Roman"/>
      <family val="1"/>
      <charset val="238"/>
    </font>
    <font>
      <b/>
      <sz val="12"/>
      <color rgb="FF00B0F0"/>
      <name val="Times New Roman"/>
      <family val="1"/>
      <charset val="238"/>
    </font>
    <font>
      <sz val="11"/>
      <color rgb="FF00B0F0"/>
      <name val="Times New Roman"/>
      <family val="1"/>
      <charset val="238"/>
    </font>
    <font>
      <vertAlign val="superscript"/>
      <sz val="8.5"/>
      <color theme="1"/>
      <name val="Verdana"/>
      <family val="2"/>
    </font>
    <font>
      <sz val="6"/>
      <color theme="1"/>
      <name val="Times New Roman"/>
      <family val="1"/>
      <charset val="238"/>
    </font>
    <font>
      <sz val="9"/>
      <color theme="1"/>
      <name val="Times New Roman"/>
      <family val="1"/>
    </font>
    <font>
      <sz val="11"/>
      <color theme="1"/>
      <name val="Times New Roman"/>
      <family val="1"/>
    </font>
    <font>
      <sz val="11"/>
      <color indexed="8"/>
      <name val="Times New Roman"/>
      <family val="1"/>
    </font>
    <font>
      <sz val="8"/>
      <color theme="1"/>
      <name val="Times New Roman"/>
      <family val="1"/>
    </font>
    <font>
      <sz val="8"/>
      <name val="Times New Roman"/>
      <family val="1"/>
    </font>
    <font>
      <sz val="8"/>
      <color theme="1"/>
      <name val="Times New Roman"/>
      <family val="1"/>
      <charset val="238"/>
    </font>
    <font>
      <sz val="11"/>
      <name val="Times New Roman"/>
      <family val="1"/>
    </font>
    <font>
      <sz val="11"/>
      <color indexed="8"/>
      <name val="Times New Roman"/>
      <family val="1"/>
      <charset val="238"/>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291">
    <xf numFmtId="0" fontId="0" fillId="0" borderId="0" xfId="0"/>
    <xf numFmtId="0" fontId="2" fillId="0" borderId="0" xfId="0" applyFont="1" applyFill="1" applyBorder="1"/>
    <xf numFmtId="0" fontId="1" fillId="0" borderId="0" xfId="0" applyFont="1"/>
    <xf numFmtId="0" fontId="1" fillId="0" borderId="0" xfId="0" applyFont="1" applyBorder="1"/>
    <xf numFmtId="16" fontId="4" fillId="0" borderId="0" xfId="0" applyNumberFormat="1" applyFont="1" applyBorder="1" applyAlignment="1">
      <alignment vertical="top"/>
    </xf>
    <xf numFmtId="0" fontId="4" fillId="0" borderId="0" xfId="0" applyFont="1" applyBorder="1" applyAlignment="1">
      <alignment vertical="center"/>
    </xf>
    <xf numFmtId="0" fontId="4" fillId="0" borderId="0" xfId="0" applyFont="1" applyBorder="1" applyAlignment="1">
      <alignment vertical="top"/>
    </xf>
    <xf numFmtId="0" fontId="4" fillId="0" borderId="0" xfId="0" quotePrefix="1" applyFont="1" applyBorder="1" applyAlignment="1">
      <alignment vertical="center"/>
    </xf>
    <xf numFmtId="0" fontId="1" fillId="0" borderId="0" xfId="0" applyFont="1" applyAlignment="1">
      <alignment horizontal="center"/>
    </xf>
    <xf numFmtId="0" fontId="1" fillId="0" borderId="0" xfId="0" applyFont="1" applyBorder="1" applyAlignment="1">
      <alignment horizontal="center" wrapText="1"/>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Border="1" applyAlignment="1">
      <alignment horizontal="center"/>
    </xf>
    <xf numFmtId="2" fontId="1" fillId="0" borderId="0" xfId="0" applyNumberFormat="1" applyFont="1" applyBorder="1" applyAlignment="1">
      <alignment horizontal="center"/>
    </xf>
    <xf numFmtId="2" fontId="1" fillId="0" borderId="0" xfId="0" applyNumberFormat="1" applyFont="1" applyBorder="1" applyAlignment="1">
      <alignment horizontal="center" vertical="center"/>
    </xf>
    <xf numFmtId="1" fontId="1" fillId="0" borderId="0"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xf numFmtId="0" fontId="2" fillId="0" borderId="0" xfId="0" applyFont="1" applyAlignment="1"/>
    <xf numFmtId="0" fontId="2" fillId="0" borderId="1" xfId="0" applyFont="1" applyBorder="1" applyAlignment="1">
      <alignment horizontal="center" vertical="center"/>
    </xf>
    <xf numFmtId="0" fontId="2" fillId="0" borderId="40" xfId="0" applyFont="1" applyBorder="1" applyAlignment="1">
      <alignment vertical="center" wrapText="1"/>
    </xf>
    <xf numFmtId="0" fontId="8" fillId="0" borderId="0" xfId="0" applyFont="1" applyAlignment="1">
      <alignment vertical="center"/>
    </xf>
    <xf numFmtId="0" fontId="10" fillId="0" borderId="0" xfId="0" applyFont="1" applyAlignment="1">
      <alignment vertical="center"/>
    </xf>
    <xf numFmtId="0" fontId="1" fillId="0" borderId="0" xfId="0" applyFont="1" applyAlignment="1">
      <alignment horizontal="left" vertical="center" indent="1"/>
    </xf>
    <xf numFmtId="0" fontId="11" fillId="0" borderId="0" xfId="0" applyFont="1"/>
    <xf numFmtId="0" fontId="1" fillId="0" borderId="4" xfId="0" applyFont="1" applyBorder="1" applyAlignment="1">
      <alignment horizontal="center" vertical="center"/>
    </xf>
    <xf numFmtId="0" fontId="8" fillId="0" borderId="0" xfId="0" applyFont="1" applyFill="1" applyBorder="1" applyAlignment="1">
      <alignment vertical="center"/>
    </xf>
    <xf numFmtId="0" fontId="2" fillId="0" borderId="0" xfId="0" applyFont="1" applyFill="1" applyBorder="1" applyAlignment="1"/>
    <xf numFmtId="0" fontId="1" fillId="0" borderId="0" xfId="0" applyFont="1" applyAlignment="1"/>
    <xf numFmtId="0" fontId="1" fillId="0" borderId="0" xfId="0" applyFont="1" applyBorder="1" applyAlignment="1"/>
    <xf numFmtId="0" fontId="4" fillId="0" borderId="0" xfId="0" applyFont="1" applyAlignment="1"/>
    <xf numFmtId="0" fontId="2" fillId="0" borderId="0" xfId="0" applyFont="1" applyBorder="1" applyAlignment="1">
      <alignment horizontal="center" vertical="center"/>
    </xf>
    <xf numFmtId="0" fontId="6" fillId="0" borderId="0" xfId="0" applyFont="1" applyBorder="1" applyAlignment="1"/>
    <xf numFmtId="0" fontId="12" fillId="0" borderId="0" xfId="0" applyFont="1" applyAlignment="1"/>
    <xf numFmtId="0" fontId="6" fillId="0" borderId="7" xfId="0" applyFont="1" applyBorder="1" applyAlignment="1"/>
    <xf numFmtId="0" fontId="6" fillId="0" borderId="7" xfId="0" applyFont="1" applyBorder="1" applyAlignment="1">
      <alignment vertical="top" wrapText="1"/>
    </xf>
    <xf numFmtId="0" fontId="6" fillId="0" borderId="7" xfId="0" applyFont="1" applyBorder="1" applyAlignment="1">
      <alignment vertical="top"/>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0" borderId="50" xfId="0" applyFont="1" applyBorder="1" applyAlignment="1">
      <alignment horizontal="center" vertical="center"/>
    </xf>
    <xf numFmtId="1" fontId="1" fillId="0" borderId="47" xfId="0" applyNumberFormat="1" applyFont="1" applyBorder="1" applyAlignment="1">
      <alignment horizontal="center" vertical="center"/>
    </xf>
    <xf numFmtId="0" fontId="1" fillId="0" borderId="5" xfId="0" applyFont="1" applyBorder="1"/>
    <xf numFmtId="0" fontId="1" fillId="0" borderId="50" xfId="0" applyFont="1" applyBorder="1" applyAlignment="1">
      <alignment horizontal="center" vertical="center"/>
    </xf>
    <xf numFmtId="1" fontId="1" fillId="0" borderId="46" xfId="0" applyNumberFormat="1" applyFont="1" applyBorder="1" applyAlignment="1">
      <alignment horizontal="center" vertical="center"/>
    </xf>
    <xf numFmtId="1" fontId="1" fillId="0" borderId="39" xfId="0" applyNumberFormat="1" applyFont="1" applyBorder="1" applyAlignment="1">
      <alignment horizontal="center" vertical="center"/>
    </xf>
    <xf numFmtId="0" fontId="1" fillId="0" borderId="51" xfId="0" applyFont="1" applyBorder="1"/>
    <xf numFmtId="0" fontId="1" fillId="0" borderId="50" xfId="0" applyFont="1" applyBorder="1" applyAlignment="1">
      <alignment horizontal="center" vertic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45" xfId="0" applyFont="1" applyFill="1" applyBorder="1" applyAlignment="1">
      <alignment horizontal="center" wrapText="1"/>
    </xf>
    <xf numFmtId="0" fontId="2" fillId="2" borderId="39" xfId="0" applyFont="1" applyFill="1" applyBorder="1" applyAlignment="1"/>
    <xf numFmtId="0" fontId="1" fillId="2" borderId="59" xfId="0" applyFont="1" applyFill="1" applyBorder="1" applyAlignment="1">
      <alignment horizontal="left" vertical="center"/>
    </xf>
    <xf numFmtId="1" fontId="1" fillId="2" borderId="44" xfId="0" applyNumberFormat="1" applyFont="1" applyFill="1" applyBorder="1" applyAlignment="1">
      <alignment horizontal="center" vertical="center"/>
    </xf>
    <xf numFmtId="1" fontId="1" fillId="2" borderId="21" xfId="0" applyNumberFormat="1" applyFont="1" applyFill="1" applyBorder="1" applyAlignment="1">
      <alignment horizontal="center" vertical="center"/>
    </xf>
    <xf numFmtId="1" fontId="1" fillId="2" borderId="42" xfId="0" applyNumberFormat="1" applyFont="1" applyFill="1" applyBorder="1" applyAlignment="1">
      <alignment horizontal="center" vertical="center"/>
    </xf>
    <xf numFmtId="1" fontId="7" fillId="2" borderId="59" xfId="0" applyNumberFormat="1" applyFont="1" applyFill="1" applyBorder="1" applyAlignment="1">
      <alignment horizontal="center" vertical="center"/>
    </xf>
    <xf numFmtId="0" fontId="1" fillId="2" borderId="55" xfId="0" applyFont="1" applyFill="1" applyBorder="1" applyAlignment="1">
      <alignment horizontal="left" vertical="center"/>
    </xf>
    <xf numFmtId="1" fontId="1" fillId="2" borderId="25" xfId="0" applyNumberFormat="1" applyFont="1" applyFill="1" applyBorder="1" applyAlignment="1">
      <alignment horizontal="center" vertical="center"/>
    </xf>
    <xf numFmtId="1" fontId="1" fillId="2" borderId="26" xfId="0" applyNumberFormat="1" applyFont="1" applyFill="1" applyBorder="1" applyAlignment="1">
      <alignment horizontal="center" vertical="center"/>
    </xf>
    <xf numFmtId="1" fontId="1" fillId="2" borderId="34" xfId="0" applyNumberFormat="1" applyFont="1" applyFill="1" applyBorder="1" applyAlignment="1">
      <alignment horizontal="center" vertical="center"/>
    </xf>
    <xf numFmtId="1" fontId="7" fillId="2" borderId="55" xfId="0" applyNumberFormat="1" applyFont="1" applyFill="1" applyBorder="1" applyAlignment="1">
      <alignment horizontal="center" vertical="center"/>
    </xf>
    <xf numFmtId="0" fontId="1" fillId="2" borderId="38" xfId="0" applyFont="1" applyFill="1" applyBorder="1" applyAlignment="1">
      <alignment horizontal="center" wrapText="1"/>
    </xf>
    <xf numFmtId="0" fontId="1" fillId="2" borderId="7" xfId="0" applyFont="1" applyFill="1" applyBorder="1" applyAlignment="1">
      <alignment horizontal="center" wrapText="1"/>
    </xf>
    <xf numFmtId="0" fontId="2" fillId="2" borderId="48" xfId="0" applyFont="1" applyFill="1" applyBorder="1" applyAlignment="1">
      <alignment horizontal="center"/>
    </xf>
    <xf numFmtId="0" fontId="2" fillId="0" borderId="0" xfId="0" applyFont="1" applyBorder="1" applyAlignment="1"/>
    <xf numFmtId="0" fontId="5" fillId="0" borderId="7" xfId="0" applyFont="1" applyBorder="1" applyAlignment="1"/>
    <xf numFmtId="0" fontId="6" fillId="0" borderId="7" xfId="0" applyFont="1" applyBorder="1" applyAlignment="1">
      <alignment vertical="center"/>
    </xf>
    <xf numFmtId="0" fontId="1" fillId="0" borderId="0" xfId="0" applyFont="1" applyAlignment="1">
      <alignment vertical="center"/>
    </xf>
    <xf numFmtId="0" fontId="7" fillId="2" borderId="40" xfId="0" applyFont="1" applyFill="1" applyBorder="1" applyAlignment="1">
      <alignment textRotation="255"/>
    </xf>
    <xf numFmtId="0" fontId="7" fillId="2" borderId="48" xfId="0" applyFont="1" applyFill="1" applyBorder="1" applyAlignment="1"/>
    <xf numFmtId="0" fontId="7" fillId="2" borderId="59" xfId="0" applyFont="1" applyFill="1" applyBorder="1" applyAlignment="1">
      <alignment horizontal="left" vertical="center"/>
    </xf>
    <xf numFmtId="1" fontId="7" fillId="2" borderId="22" xfId="0" applyNumberFormat="1" applyFont="1" applyFill="1" applyBorder="1" applyAlignment="1">
      <alignment horizontal="center" vertical="center"/>
    </xf>
    <xf numFmtId="1" fontId="7" fillId="2" borderId="21" xfId="0" applyNumberFormat="1" applyFont="1" applyFill="1" applyBorder="1" applyAlignment="1">
      <alignment horizontal="center" vertical="center"/>
    </xf>
    <xf numFmtId="1" fontId="7" fillId="2" borderId="59" xfId="0" applyNumberFormat="1" applyFont="1" applyFill="1" applyBorder="1" applyAlignment="1">
      <alignment horizontal="center"/>
    </xf>
    <xf numFmtId="0" fontId="7" fillId="2" borderId="56" xfId="0" applyFont="1" applyFill="1" applyBorder="1" applyAlignment="1">
      <alignment horizontal="left" vertical="center"/>
    </xf>
    <xf numFmtId="1" fontId="7" fillId="2" borderId="17" xfId="0" applyNumberFormat="1" applyFont="1" applyFill="1" applyBorder="1" applyAlignment="1">
      <alignment horizontal="center" vertical="center"/>
    </xf>
    <xf numFmtId="1" fontId="7" fillId="2" borderId="19" xfId="0" applyNumberFormat="1" applyFont="1" applyFill="1" applyBorder="1" applyAlignment="1">
      <alignment horizontal="center" vertical="center"/>
    </xf>
    <xf numFmtId="1" fontId="7" fillId="2" borderId="47" xfId="0" applyNumberFormat="1" applyFont="1" applyFill="1" applyBorder="1" applyAlignment="1">
      <alignment horizontal="center"/>
    </xf>
    <xf numFmtId="0" fontId="7" fillId="2" borderId="39" xfId="0" applyFont="1" applyFill="1" applyBorder="1" applyAlignment="1">
      <alignment horizontal="left"/>
    </xf>
    <xf numFmtId="1" fontId="7" fillId="2" borderId="9" xfId="0" applyNumberFormat="1" applyFont="1" applyFill="1" applyBorder="1" applyAlignment="1">
      <alignment horizontal="center" vertical="center"/>
    </xf>
    <xf numFmtId="1" fontId="7" fillId="2" borderId="11" xfId="0" applyNumberFormat="1" applyFont="1" applyFill="1" applyBorder="1" applyAlignment="1">
      <alignment horizontal="center" vertical="center"/>
    </xf>
    <xf numFmtId="1" fontId="7" fillId="2" borderId="39" xfId="0" applyNumberFormat="1" applyFont="1" applyFill="1" applyBorder="1" applyAlignment="1">
      <alignment horizontal="center"/>
    </xf>
    <xf numFmtId="0" fontId="7" fillId="0" borderId="7" xfId="0" applyFont="1" applyBorder="1" applyAlignment="1"/>
    <xf numFmtId="0" fontId="7" fillId="0" borderId="0" xfId="0" applyFont="1" applyAlignment="1"/>
    <xf numFmtId="0" fontId="6" fillId="2" borderId="26" xfId="0" applyFont="1" applyFill="1" applyBorder="1" applyAlignment="1">
      <alignment horizontal="center"/>
    </xf>
    <xf numFmtId="0" fontId="7" fillId="2" borderId="24" xfId="0" applyFont="1" applyFill="1" applyBorder="1" applyAlignment="1">
      <alignment horizontal="center"/>
    </xf>
    <xf numFmtId="1" fontId="7" fillId="2" borderId="12" xfId="0" applyNumberFormat="1" applyFont="1" applyFill="1" applyBorder="1" applyAlignment="1">
      <alignment horizontal="center" vertical="center"/>
    </xf>
    <xf numFmtId="16" fontId="4" fillId="0" borderId="0" xfId="0" applyNumberFormat="1" applyFont="1" applyBorder="1" applyAlignment="1">
      <alignment vertical="center"/>
    </xf>
    <xf numFmtId="0" fontId="7" fillId="0" borderId="0" xfId="0" applyFont="1"/>
    <xf numFmtId="0" fontId="1" fillId="2" borderId="59" xfId="0" applyFont="1" applyFill="1" applyBorder="1" applyAlignment="1">
      <alignment horizontal="center" vertical="center"/>
    </xf>
    <xf numFmtId="164" fontId="1" fillId="3" borderId="59" xfId="0" applyNumberFormat="1" applyFont="1" applyFill="1" applyBorder="1" applyAlignment="1" applyProtection="1">
      <alignment horizontal="center" vertical="center"/>
      <protection locked="0"/>
    </xf>
    <xf numFmtId="0" fontId="1" fillId="2" borderId="55" xfId="0" applyFont="1" applyFill="1" applyBorder="1" applyAlignment="1">
      <alignment horizontal="center" vertical="center"/>
    </xf>
    <xf numFmtId="164" fontId="1" fillId="3" borderId="55" xfId="0" applyNumberFormat="1" applyFont="1" applyFill="1" applyBorder="1" applyAlignment="1" applyProtection="1">
      <alignment horizontal="center" vertical="center"/>
      <protection locked="0"/>
    </xf>
    <xf numFmtId="16" fontId="14" fillId="0" borderId="0" xfId="0" applyNumberFormat="1" applyFont="1" applyBorder="1" applyAlignment="1">
      <alignment vertical="top"/>
    </xf>
    <xf numFmtId="0" fontId="14" fillId="0" borderId="0" xfId="0" applyFont="1" applyBorder="1" applyAlignment="1">
      <alignment vertical="top" wrapText="1"/>
    </xf>
    <xf numFmtId="0" fontId="13" fillId="0" borderId="0" xfId="0" applyFont="1"/>
    <xf numFmtId="0" fontId="14" fillId="0" borderId="0" xfId="0" applyFont="1"/>
    <xf numFmtId="0" fontId="1" fillId="2" borderId="1" xfId="0" applyFont="1" applyFill="1" applyBorder="1" applyAlignment="1">
      <alignment horizontal="left" vertical="top"/>
    </xf>
    <xf numFmtId="0" fontId="1" fillId="2" borderId="4" xfId="0" applyFont="1" applyFill="1" applyBorder="1" applyAlignment="1">
      <alignment horizontal="left" vertical="top"/>
    </xf>
    <xf numFmtId="0" fontId="1" fillId="2" borderId="6" xfId="0" applyFont="1" applyFill="1" applyBorder="1" applyAlignment="1">
      <alignment horizontal="left" vertical="top"/>
    </xf>
    <xf numFmtId="0" fontId="1" fillId="0" borderId="0" xfId="0" applyFont="1" applyBorder="1" applyAlignment="1">
      <alignmen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0" xfId="0" applyFont="1" applyFill="1" applyBorder="1" applyAlignment="1">
      <alignment horizontal="left" vertical="top"/>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1" fontId="1" fillId="0" borderId="29" xfId="0" applyNumberFormat="1" applyFont="1" applyBorder="1" applyAlignment="1" applyProtection="1">
      <alignment horizontal="center" vertical="center"/>
      <protection locked="0"/>
    </xf>
    <xf numFmtId="1" fontId="1" fillId="0" borderId="58" xfId="0" applyNumberFormat="1" applyFont="1" applyBorder="1" applyAlignment="1" applyProtection="1">
      <alignment horizontal="center" vertical="center"/>
      <protection locked="0"/>
    </xf>
    <xf numFmtId="0" fontId="1" fillId="0" borderId="30" xfId="0" applyFont="1" applyBorder="1" applyProtection="1">
      <protection locked="0"/>
    </xf>
    <xf numFmtId="1" fontId="1" fillId="0" borderId="35" xfId="0" applyNumberFormat="1" applyFont="1" applyBorder="1" applyAlignment="1" applyProtection="1">
      <alignment horizontal="center" vertical="center"/>
      <protection locked="0"/>
    </xf>
    <xf numFmtId="1" fontId="1" fillId="0" borderId="55" xfId="0" applyNumberFormat="1" applyFont="1" applyBorder="1" applyAlignment="1" applyProtection="1">
      <alignment horizontal="center" vertical="center"/>
      <protection locked="0"/>
    </xf>
    <xf numFmtId="0" fontId="1" fillId="0" borderId="36" xfId="0" applyFont="1" applyBorder="1" applyProtection="1">
      <protection locked="0"/>
    </xf>
    <xf numFmtId="1" fontId="1" fillId="0" borderId="43" xfId="0" applyNumberFormat="1" applyFont="1" applyBorder="1" applyAlignment="1" applyProtection="1">
      <alignment horizontal="center" vertical="center"/>
      <protection locked="0"/>
    </xf>
    <xf numFmtId="1" fontId="1" fillId="0" borderId="59" xfId="0" applyNumberFormat="1" applyFont="1" applyBorder="1" applyAlignment="1" applyProtection="1">
      <alignment horizontal="center" vertical="center"/>
      <protection locked="0"/>
    </xf>
    <xf numFmtId="0" fontId="1" fillId="0" borderId="60" xfId="0" applyFont="1" applyBorder="1" applyProtection="1">
      <protection locked="0"/>
    </xf>
    <xf numFmtId="1" fontId="1" fillId="0" borderId="41" xfId="0" applyNumberFormat="1" applyFont="1" applyBorder="1" applyAlignment="1" applyProtection="1">
      <alignment horizontal="center" vertical="center"/>
      <protection locked="0"/>
    </xf>
    <xf numFmtId="1" fontId="1" fillId="0" borderId="56" xfId="0" applyNumberFormat="1" applyFont="1" applyBorder="1" applyAlignment="1" applyProtection="1">
      <alignment horizontal="center" vertical="center"/>
      <protection locked="0"/>
    </xf>
    <xf numFmtId="0" fontId="1" fillId="0" borderId="57" xfId="0" applyFont="1" applyBorder="1" applyProtection="1">
      <protection locked="0"/>
    </xf>
    <xf numFmtId="1" fontId="1" fillId="0" borderId="46" xfId="0" applyNumberFormat="1" applyFont="1" applyBorder="1" applyAlignment="1" applyProtection="1">
      <alignment horizontal="center" vertical="center"/>
      <protection locked="0"/>
    </xf>
    <xf numFmtId="1" fontId="1" fillId="0" borderId="39" xfId="0" applyNumberFormat="1" applyFont="1" applyBorder="1" applyAlignment="1" applyProtection="1">
      <alignment horizontal="center" vertical="center"/>
      <protection locked="0"/>
    </xf>
    <xf numFmtId="0" fontId="1" fillId="0" borderId="51" xfId="0" applyFont="1" applyBorder="1" applyProtection="1">
      <protection locked="0"/>
    </xf>
    <xf numFmtId="1" fontId="1" fillId="0" borderId="31" xfId="0" applyNumberFormat="1" applyFont="1" applyBorder="1" applyAlignment="1" applyProtection="1">
      <alignment horizontal="center" vertical="center"/>
      <protection locked="0"/>
    </xf>
    <xf numFmtId="1" fontId="1" fillId="0" borderId="54" xfId="0" applyNumberFormat="1" applyFont="1" applyBorder="1" applyAlignment="1" applyProtection="1">
      <alignment horizontal="center" vertical="center"/>
      <protection locked="0"/>
    </xf>
    <xf numFmtId="0" fontId="1" fillId="0" borderId="33" xfId="0" applyFont="1" applyBorder="1" applyProtection="1">
      <protection locked="0"/>
    </xf>
    <xf numFmtId="0" fontId="1" fillId="0" borderId="30"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60" xfId="0" applyFont="1" applyBorder="1" applyAlignment="1" applyProtection="1">
      <alignment horizontal="center"/>
      <protection locked="0"/>
    </xf>
    <xf numFmtId="1" fontId="1" fillId="0" borderId="7" xfId="0" applyNumberFormat="1" applyFont="1" applyBorder="1" applyAlignment="1" applyProtection="1">
      <alignment horizontal="center" vertical="center"/>
      <protection locked="0"/>
    </xf>
    <xf numFmtId="1" fontId="1" fillId="0" borderId="48" xfId="0" applyNumberFormat="1" applyFont="1" applyBorder="1" applyAlignment="1" applyProtection="1">
      <alignment horizontal="center" vertical="center"/>
      <protection locked="0"/>
    </xf>
    <xf numFmtId="0" fontId="1" fillId="0" borderId="8" xfId="0" applyFont="1" applyBorder="1" applyProtection="1">
      <protection locked="0"/>
    </xf>
    <xf numFmtId="1" fontId="1" fillId="0" borderId="0" xfId="0" applyNumberFormat="1" applyFont="1" applyBorder="1" applyAlignment="1" applyProtection="1">
      <alignment horizontal="center" vertical="center"/>
      <protection locked="0"/>
    </xf>
    <xf numFmtId="1" fontId="1" fillId="0" borderId="47" xfId="0" applyNumberFormat="1" applyFont="1" applyBorder="1" applyAlignment="1" applyProtection="1">
      <alignment horizontal="center" vertical="center"/>
      <protection locked="0"/>
    </xf>
    <xf numFmtId="0" fontId="1" fillId="0" borderId="5" xfId="0" applyFont="1" applyBorder="1" applyProtection="1">
      <protection locked="0"/>
    </xf>
    <xf numFmtId="0" fontId="14" fillId="0" borderId="0" xfId="0" applyFont="1" applyBorder="1" applyAlignment="1">
      <alignment vertical="center" wrapText="1"/>
    </xf>
    <xf numFmtId="1" fontId="1" fillId="0" borderId="40" xfId="0" applyNumberFormat="1" applyFont="1" applyBorder="1" applyAlignment="1" applyProtection="1">
      <alignment horizontal="center" vertical="center"/>
      <protection locked="0"/>
    </xf>
    <xf numFmtId="0" fontId="1" fillId="0" borderId="3" xfId="0" applyFont="1" applyBorder="1" applyProtection="1">
      <protection locked="0"/>
    </xf>
    <xf numFmtId="0" fontId="1" fillId="0" borderId="7" xfId="0" applyFont="1" applyBorder="1" applyAlignment="1" applyProtection="1">
      <alignment horizontal="left" vertical="top"/>
      <protection locked="0"/>
    </xf>
    <xf numFmtId="0" fontId="16" fillId="2" borderId="13" xfId="0" applyFont="1" applyFill="1" applyBorder="1" applyAlignment="1">
      <alignment horizontal="center" vertical="center" textRotation="90" wrapText="1"/>
    </xf>
    <xf numFmtId="0" fontId="17" fillId="2" borderId="15" xfId="0" applyFont="1" applyFill="1" applyBorder="1" applyAlignment="1">
      <alignment horizontal="center" vertical="center" textRotation="90" wrapText="1"/>
    </xf>
    <xf numFmtId="0" fontId="17" fillId="2" borderId="61" xfId="0" applyFont="1" applyFill="1" applyBorder="1" applyAlignment="1">
      <alignment horizontal="center" vertical="center" textRotation="90" wrapText="1"/>
    </xf>
    <xf numFmtId="14" fontId="18" fillId="2" borderId="59" xfId="0" applyNumberFormat="1" applyFont="1" applyFill="1" applyBorder="1" applyAlignment="1">
      <alignment horizontal="center" vertical="center"/>
    </xf>
    <xf numFmtId="14" fontId="18" fillId="2" borderId="55" xfId="0" applyNumberFormat="1" applyFont="1" applyFill="1" applyBorder="1" applyAlignment="1">
      <alignment horizontal="center" vertical="center"/>
    </xf>
    <xf numFmtId="1" fontId="1" fillId="0" borderId="36" xfId="0" applyNumberFormat="1" applyFont="1" applyBorder="1" applyAlignment="1" applyProtection="1">
      <alignment horizontal="center" vertical="center"/>
      <protection locked="0"/>
    </xf>
    <xf numFmtId="1" fontId="1" fillId="0" borderId="60" xfId="0" applyNumberFormat="1" applyFont="1" applyBorder="1" applyAlignment="1" applyProtection="1">
      <alignment horizontal="center" vertical="center"/>
      <protection locked="0"/>
    </xf>
    <xf numFmtId="1" fontId="1" fillId="0" borderId="57" xfId="0" applyNumberFormat="1" applyFont="1" applyBorder="1" applyAlignment="1" applyProtection="1">
      <alignment horizontal="center" vertical="center"/>
      <protection locked="0"/>
    </xf>
    <xf numFmtId="1" fontId="1" fillId="0" borderId="30" xfId="0" applyNumberFormat="1" applyFont="1" applyBorder="1" applyAlignment="1" applyProtection="1">
      <alignment horizontal="center" vertical="center"/>
      <protection locked="0"/>
    </xf>
    <xf numFmtId="1" fontId="1" fillId="0" borderId="51" xfId="0" applyNumberFormat="1" applyFont="1" applyBorder="1" applyAlignment="1" applyProtection="1">
      <alignment horizontal="center" vertical="center"/>
      <protection locked="0"/>
    </xf>
    <xf numFmtId="1" fontId="1" fillId="0" borderId="33" xfId="0" applyNumberFormat="1" applyFont="1" applyBorder="1" applyAlignment="1" applyProtection="1">
      <alignment horizontal="center" vertical="center"/>
      <protection locked="0"/>
    </xf>
    <xf numFmtId="0" fontId="2" fillId="0" borderId="40"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2" borderId="48" xfId="0" applyFont="1" applyFill="1" applyBorder="1" applyAlignment="1">
      <alignment horizontal="center"/>
    </xf>
    <xf numFmtId="0" fontId="14" fillId="0" borderId="46" xfId="0" applyFont="1" applyBorder="1" applyAlignment="1">
      <alignment horizontal="left" vertical="top" wrapText="1"/>
    </xf>
    <xf numFmtId="0" fontId="14" fillId="0" borderId="51" xfId="0" applyFont="1" applyBorder="1" applyAlignment="1">
      <alignment horizontal="left" vertical="top" wrapText="1"/>
    </xf>
    <xf numFmtId="0" fontId="1" fillId="0" borderId="0" xfId="0" applyFont="1" applyAlignment="1" applyProtection="1">
      <alignment horizontal="left"/>
      <protection locked="0"/>
    </xf>
    <xf numFmtId="0" fontId="1" fillId="2" borderId="50" xfId="0" applyFont="1" applyFill="1" applyBorder="1" applyAlignment="1">
      <alignment horizontal="right" wrapText="1"/>
    </xf>
    <xf numFmtId="0" fontId="1" fillId="2" borderId="51" xfId="0" applyFont="1" applyFill="1" applyBorder="1" applyAlignment="1">
      <alignment horizontal="right" wrapText="1"/>
    </xf>
    <xf numFmtId="0" fontId="1" fillId="2" borderId="50" xfId="0" applyFont="1" applyFill="1" applyBorder="1" applyAlignment="1">
      <alignment horizontal="right"/>
    </xf>
    <xf numFmtId="0" fontId="1" fillId="2" borderId="51" xfId="0" applyFont="1" applyFill="1" applyBorder="1" applyAlignment="1">
      <alignment horizontal="right"/>
    </xf>
    <xf numFmtId="16" fontId="13" fillId="0" borderId="28" xfId="0" applyNumberFormat="1" applyFont="1" applyBorder="1" applyAlignment="1">
      <alignment horizontal="center" vertical="center"/>
    </xf>
    <xf numFmtId="16" fontId="13" fillId="0" borderId="24" xfId="0" applyNumberFormat="1" applyFont="1" applyBorder="1" applyAlignment="1">
      <alignment horizontal="center" vertical="center"/>
    </xf>
    <xf numFmtId="0" fontId="1" fillId="0" borderId="6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62"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4" fillId="0" borderId="32" xfId="0" applyFont="1" applyBorder="1" applyAlignment="1">
      <alignment horizontal="left" vertical="top" wrapText="1"/>
    </xf>
    <xf numFmtId="0" fontId="14" fillId="0" borderId="18" xfId="0" applyFont="1" applyBorder="1" applyAlignment="1">
      <alignment horizontal="left" vertical="top" wrapText="1"/>
    </xf>
    <xf numFmtId="0" fontId="14" fillId="0" borderId="23" xfId="0" applyFont="1" applyBorder="1" applyAlignment="1">
      <alignment horizontal="left" vertical="top" wrapText="1"/>
    </xf>
    <xf numFmtId="0" fontId="1" fillId="0" borderId="58" xfId="0" applyFont="1" applyBorder="1" applyAlignment="1">
      <alignment horizontal="center" vertical="center"/>
    </xf>
    <xf numFmtId="0" fontId="1" fillId="0" borderId="55" xfId="0" applyFont="1" applyBorder="1" applyAlignment="1">
      <alignment horizontal="center" vertical="center"/>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 fillId="0" borderId="54" xfId="0" applyFont="1" applyBorder="1" applyAlignment="1">
      <alignment horizontal="center" vertical="center"/>
    </xf>
    <xf numFmtId="0" fontId="14" fillId="0" borderId="66" xfId="0" applyFont="1" applyBorder="1" applyAlignment="1">
      <alignment horizontal="left" vertical="top" wrapText="1"/>
    </xf>
    <xf numFmtId="0" fontId="14" fillId="0" borderId="14" xfId="0" applyFont="1" applyBorder="1" applyAlignment="1">
      <alignment horizontal="left" vertical="top" wrapText="1"/>
    </xf>
    <xf numFmtId="0" fontId="14" fillId="0" borderId="37" xfId="0" applyFont="1" applyBorder="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1" fillId="0" borderId="58" xfId="0" applyFont="1" applyBorder="1" applyAlignment="1">
      <alignment horizontal="center" vertical="center" wrapText="1"/>
    </xf>
    <xf numFmtId="0" fontId="1" fillId="0" borderId="55"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0" borderId="0" xfId="0" quotePrefix="1" applyFont="1" applyBorder="1" applyAlignment="1">
      <alignmen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0" xfId="0" applyFont="1" applyAlignment="1">
      <alignment horizontal="center" vertical="top"/>
    </xf>
    <xf numFmtId="0" fontId="9" fillId="0" borderId="0" xfId="0" applyFont="1" applyAlignment="1">
      <alignment horizontal="center" vertical="center" wrapText="1"/>
    </xf>
    <xf numFmtId="0" fontId="5" fillId="4" borderId="14" xfId="0" applyFont="1" applyFill="1" applyBorder="1" applyAlignment="1">
      <alignment horizontal="left" vertical="top"/>
    </xf>
    <xf numFmtId="0" fontId="5" fillId="4" borderId="37" xfId="0" applyFont="1" applyFill="1" applyBorder="1" applyAlignment="1">
      <alignment horizontal="left" vertical="top"/>
    </xf>
    <xf numFmtId="0" fontId="5" fillId="5" borderId="32" xfId="0" quotePrefix="1" applyFont="1" applyFill="1" applyBorder="1" applyAlignment="1">
      <alignment horizontal="left" vertical="center"/>
    </xf>
    <xf numFmtId="0" fontId="5" fillId="5" borderId="18" xfId="0" quotePrefix="1" applyFont="1" applyFill="1" applyBorder="1" applyAlignment="1">
      <alignment horizontal="left" vertical="center"/>
    </xf>
    <xf numFmtId="0" fontId="5" fillId="5" borderId="23" xfId="0" quotePrefix="1" applyFont="1" applyFill="1" applyBorder="1" applyAlignment="1">
      <alignment horizontal="left" vertical="center"/>
    </xf>
    <xf numFmtId="0" fontId="4" fillId="6" borderId="26" xfId="0" applyFont="1" applyFill="1" applyBorder="1" applyAlignment="1">
      <alignment horizontal="left" vertical="top" wrapText="1"/>
    </xf>
    <xf numFmtId="0" fontId="4" fillId="6" borderId="27" xfId="0" applyFont="1" applyFill="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5" fillId="0" borderId="6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4" fillId="0" borderId="61"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62"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5" fillId="0" borderId="13" xfId="0" applyFont="1" applyBorder="1" applyAlignment="1">
      <alignment horizontal="center" vertical="center"/>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7"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1" fillId="0" borderId="40" xfId="0" applyFont="1" applyBorder="1" applyAlignment="1">
      <alignment horizontal="center" vertical="center"/>
    </xf>
    <xf numFmtId="0" fontId="1" fillId="0" borderId="48" xfId="0" applyFont="1" applyBorder="1" applyAlignment="1">
      <alignment horizontal="center" vertical="center"/>
    </xf>
    <xf numFmtId="0" fontId="1" fillId="0" borderId="40"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9" fillId="0" borderId="18" xfId="0" applyFont="1" applyBorder="1" applyAlignment="1">
      <alignment horizontal="left" vertical="top" wrapText="1"/>
    </xf>
    <xf numFmtId="0" fontId="19" fillId="0" borderId="23" xfId="0" applyFont="1" applyBorder="1" applyAlignment="1">
      <alignment horizontal="left" vertical="top" wrapText="1"/>
    </xf>
    <xf numFmtId="0" fontId="1" fillId="0" borderId="49" xfId="0" applyFont="1" applyBorder="1" applyAlignment="1">
      <alignment horizontal="center" vertical="center"/>
    </xf>
    <xf numFmtId="0" fontId="1" fillId="0" borderId="53" xfId="0" applyFont="1" applyBorder="1" applyAlignment="1">
      <alignment horizontal="center" vertical="center"/>
    </xf>
    <xf numFmtId="0" fontId="1" fillId="0" borderId="52" xfId="0" applyFont="1" applyBorder="1" applyAlignment="1">
      <alignment horizontal="center" vertical="center"/>
    </xf>
    <xf numFmtId="0" fontId="19" fillId="0" borderId="14" xfId="0" applyFont="1" applyBorder="1" applyAlignment="1">
      <alignment horizontal="left" vertical="top" wrapText="1"/>
    </xf>
    <xf numFmtId="0" fontId="19" fillId="0" borderId="37"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4" fillId="0" borderId="45" xfId="0" applyFont="1" applyBorder="1" applyAlignment="1">
      <alignment horizontal="center" vertical="top" wrapText="1"/>
    </xf>
    <xf numFmtId="0" fontId="14" fillId="0" borderId="61" xfId="0" applyFont="1" applyBorder="1" applyAlignment="1">
      <alignment horizontal="left" vertical="top" wrapText="1"/>
    </xf>
    <xf numFmtId="0" fontId="14" fillId="0" borderId="34" xfId="0" applyFont="1" applyBorder="1" applyAlignment="1">
      <alignment horizontal="left" vertical="top" wrapText="1"/>
    </xf>
    <xf numFmtId="0" fontId="14" fillId="0" borderId="71" xfId="0" applyFont="1" applyBorder="1" applyAlignment="1">
      <alignment horizontal="left" vertical="top" wrapText="1"/>
    </xf>
    <xf numFmtId="0" fontId="19" fillId="0" borderId="7" xfId="0" applyFont="1" applyBorder="1" applyAlignment="1">
      <alignment horizontal="left" vertical="top" wrapText="1"/>
    </xf>
    <xf numFmtId="0" fontId="19" fillId="0" borderId="2" xfId="0" applyFont="1" applyBorder="1" applyAlignment="1">
      <alignment horizontal="left" vertical="top" wrapText="1"/>
    </xf>
    <xf numFmtId="0" fontId="4" fillId="0" borderId="50" xfId="0" applyFont="1" applyBorder="1" applyAlignment="1">
      <alignment horizontal="center" vertical="top" wrapText="1"/>
    </xf>
    <xf numFmtId="0" fontId="4" fillId="0" borderId="46" xfId="0" applyFont="1" applyBorder="1" applyAlignment="1">
      <alignment horizontal="center" vertical="top" wrapText="1"/>
    </xf>
    <xf numFmtId="0" fontId="1" fillId="0" borderId="59" xfId="0" applyFont="1" applyBorder="1" applyAlignment="1">
      <alignment horizontal="center" vertical="center"/>
    </xf>
    <xf numFmtId="0" fontId="1" fillId="0" borderId="56" xfId="0" applyFont="1" applyBorder="1" applyAlignment="1">
      <alignment horizontal="center" vertical="center"/>
    </xf>
    <xf numFmtId="0" fontId="14" fillId="0" borderId="44" xfId="0" applyFont="1" applyBorder="1" applyAlignment="1">
      <alignment horizontal="left" vertical="top" wrapText="1"/>
    </xf>
    <xf numFmtId="0" fontId="14" fillId="0" borderId="21" xfId="0" applyFont="1" applyBorder="1" applyAlignment="1">
      <alignment horizontal="left" vertical="top" wrapText="1"/>
    </xf>
    <xf numFmtId="0" fontId="14" fillId="0" borderId="42" xfId="0" applyFont="1" applyBorder="1" applyAlignment="1">
      <alignment horizontal="left" vertical="top" wrapText="1"/>
    </xf>
    <xf numFmtId="0" fontId="14" fillId="0" borderId="63" xfId="0" applyFont="1" applyBorder="1" applyAlignment="1">
      <alignment horizontal="left" vertical="top" wrapText="1"/>
    </xf>
    <xf numFmtId="0" fontId="4" fillId="0" borderId="70" xfId="0" applyFont="1" applyBorder="1" applyAlignment="1">
      <alignment horizontal="center" vertical="top" wrapText="1"/>
    </xf>
    <xf numFmtId="0" fontId="19" fillId="0" borderId="32" xfId="0" applyFont="1" applyBorder="1" applyAlignment="1">
      <alignment horizontal="left" vertical="top" wrapText="1"/>
    </xf>
    <xf numFmtId="0" fontId="19" fillId="0" borderId="71" xfId="0" applyFont="1" applyBorder="1" applyAlignment="1">
      <alignment horizontal="left" vertical="top" wrapText="1"/>
    </xf>
    <xf numFmtId="0" fontId="19" fillId="0" borderId="25" xfId="0" applyFont="1" applyBorder="1" applyAlignment="1">
      <alignment horizontal="left" vertical="top" wrapText="1"/>
    </xf>
    <xf numFmtId="0" fontId="19" fillId="0" borderId="34" xfId="0" applyFont="1" applyBorder="1" applyAlignment="1">
      <alignment horizontal="left" vertical="top" wrapText="1"/>
    </xf>
    <xf numFmtId="0" fontId="19" fillId="0" borderId="0" xfId="0" applyFont="1" applyBorder="1" applyAlignment="1">
      <alignment horizontal="left" vertical="top" wrapText="1"/>
    </xf>
    <xf numFmtId="0" fontId="14" fillId="0" borderId="67" xfId="0" applyFont="1" applyBorder="1" applyAlignment="1">
      <alignment horizontal="left" vertical="top" wrapText="1"/>
    </xf>
    <xf numFmtId="0" fontId="14" fillId="0" borderId="64" xfId="0" applyFont="1" applyBorder="1" applyAlignment="1">
      <alignment horizontal="left" vertical="top" wrapText="1"/>
    </xf>
    <xf numFmtId="0" fontId="14" fillId="0" borderId="69" xfId="0" applyFont="1" applyBorder="1" applyAlignment="1">
      <alignment horizontal="left" vertical="top" wrapText="1"/>
    </xf>
    <xf numFmtId="0" fontId="14" fillId="0" borderId="68" xfId="0" applyFont="1" applyBorder="1" applyAlignment="1">
      <alignment horizontal="left" vertical="top" wrapText="1"/>
    </xf>
    <xf numFmtId="0" fontId="1" fillId="2" borderId="50" xfId="0" applyFont="1" applyFill="1" applyBorder="1" applyAlignment="1">
      <alignment horizontal="center"/>
    </xf>
    <xf numFmtId="0" fontId="1" fillId="2" borderId="51" xfId="0" applyFont="1" applyFill="1" applyBorder="1" applyAlignment="1">
      <alignment horizontal="center"/>
    </xf>
    <xf numFmtId="0" fontId="7" fillId="2" borderId="40" xfId="0" applyFont="1" applyFill="1" applyBorder="1" applyAlignment="1">
      <alignment horizontal="center" vertical="center" textRotation="90" wrapText="1"/>
    </xf>
    <xf numFmtId="0" fontId="7" fillId="2" borderId="48" xfId="0" applyFont="1" applyFill="1" applyBorder="1" applyAlignment="1">
      <alignment horizontal="center" vertical="center" textRotation="90" wrapText="1"/>
    </xf>
    <xf numFmtId="0" fontId="3" fillId="0" borderId="0" xfId="0" applyFont="1" applyAlignment="1">
      <alignment horizontal="center"/>
    </xf>
  </cellXfs>
  <cellStyles count="1">
    <cellStyle name="Normal" xfId="0" builtinId="0"/>
  </cellStyles>
  <dxfs count="226">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ana/Downloads/%234%20AUTONOMIE%20-%20In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MÂNCAT ȘI BĂUT"/>
      <sheetName val="1.2.PREPARAT HRANA"/>
      <sheetName val="1.3.AȘEZAT MASA"/>
      <sheetName val="1.4.SPALAT VASE"/>
      <sheetName val="2.1.FACE CUMPĂRĂTURI"/>
      <sheetName val="3.1ÎMBRĂCAT ȘI ÎNGRIJIT HAINELE"/>
      <sheetName val="3.2.CUMPĂRAT HAINE"/>
      <sheetName val="4.1.CURĂȚENIE ȘI MOBILARE"/>
      <sheetName val="4.2.MOBILAREA CAMEREI"/>
      <sheetName val="5.1.REACȚIE LA BOALĂ"/>
      <sheetName val="6.1.CIRCUMSTANȚE DE LOCUIRE"/>
      <sheetName val="7.1.CONDUCERE ȘI HOTĂRI"/>
      <sheetName val="8.1.OCUPAREA TIMPULUI LIBER"/>
      <sheetName val="AUTONOMIE-SCORURI"/>
    </sheetNames>
    <sheetDataSet>
      <sheetData sheetId="0">
        <row r="7">
          <cell r="B7" t="str">
            <v>Data evaluării</v>
          </cell>
        </row>
      </sheetData>
      <sheetData sheetId="1"/>
      <sheetData sheetId="2"/>
      <sheetData sheetId="3"/>
      <sheetData sheetId="4"/>
      <sheetData sheetId="5"/>
      <sheetData sheetId="6"/>
      <sheetData sheetId="7"/>
      <sheetData sheetId="8"/>
      <sheetData sheetId="9"/>
      <sheetData sheetId="10"/>
      <sheetData sheetId="11"/>
      <sheetData sheetId="12"/>
      <sheetData sheetId="13">
        <row r="8">
          <cell r="O8" t="str">
            <v>scor realizat</v>
          </cell>
        </row>
      </sheetData>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zoomScaleNormal="100" workbookViewId="0">
      <selection activeCell="K13" sqref="K13:O13"/>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11" t="s">
        <v>83</v>
      </c>
      <c r="C1" s="111"/>
      <c r="D1" s="112"/>
      <c r="E1" s="1"/>
    </row>
    <row r="2" spans="1:17" ht="15" x14ac:dyDescent="0.3">
      <c r="A2" s="102" t="s">
        <v>84</v>
      </c>
      <c r="B2" s="113" t="s">
        <v>85</v>
      </c>
      <c r="C2" s="113"/>
      <c r="D2" s="114"/>
      <c r="F2" s="219" t="s">
        <v>23</v>
      </c>
      <c r="G2" s="219"/>
      <c r="H2" s="219"/>
      <c r="I2" s="219"/>
      <c r="J2" s="219"/>
      <c r="K2" s="219"/>
      <c r="L2" s="219"/>
      <c r="M2" s="219"/>
      <c r="N2" s="219"/>
      <c r="O2" s="219"/>
    </row>
    <row r="3" spans="1:17" x14ac:dyDescent="0.3">
      <c r="A3" s="102" t="s">
        <v>86</v>
      </c>
      <c r="B3" s="113" t="s">
        <v>87</v>
      </c>
      <c r="C3" s="113"/>
      <c r="D3" s="114"/>
      <c r="F3" s="220" t="s">
        <v>389</v>
      </c>
      <c r="G3" s="220"/>
      <c r="H3" s="220"/>
      <c r="I3" s="220"/>
      <c r="J3" s="220"/>
      <c r="K3" s="220"/>
      <c r="L3" s="220"/>
      <c r="M3" s="220"/>
      <c r="N3" s="220"/>
      <c r="O3" s="220"/>
    </row>
    <row r="4" spans="1:17" ht="14.5" thickBot="1" x14ac:dyDescent="0.35">
      <c r="A4" s="103" t="s">
        <v>88</v>
      </c>
      <c r="B4" s="148" t="s">
        <v>89</v>
      </c>
      <c r="C4" s="115"/>
      <c r="D4" s="116"/>
      <c r="F4" s="220"/>
      <c r="G4" s="220"/>
      <c r="H4" s="220"/>
      <c r="I4" s="220"/>
      <c r="J4" s="220"/>
      <c r="K4" s="220"/>
      <c r="L4" s="220"/>
      <c r="M4" s="220"/>
      <c r="N4" s="220"/>
      <c r="O4" s="220"/>
    </row>
    <row r="5" spans="1:17" x14ac:dyDescent="0.3">
      <c r="A5" s="3"/>
      <c r="B5" s="3"/>
    </row>
    <row r="6" spans="1:17" ht="14.5" thickBot="1" x14ac:dyDescent="0.35">
      <c r="A6" s="38" t="s">
        <v>46</v>
      </c>
      <c r="B6" s="38" t="s">
        <v>47</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f>SUM(M18:M19)</f>
        <v>0</v>
      </c>
      <c r="D8" s="57">
        <f>SUM(M20:M21)</f>
        <v>0</v>
      </c>
      <c r="E8" s="57">
        <f>SUM(M22:M24)</f>
        <v>0</v>
      </c>
      <c r="F8" s="57">
        <f>SUM(M25:M28)</f>
        <v>0</v>
      </c>
      <c r="G8" s="57">
        <f>SUM(M29:M32)</f>
        <v>0</v>
      </c>
      <c r="H8" s="57">
        <f>SUM(M33:M37)</f>
        <v>0</v>
      </c>
      <c r="I8" s="57">
        <f>SUM(M38:M41)</f>
        <v>0</v>
      </c>
      <c r="J8" s="57">
        <f>SUM(M42:M44)</f>
        <v>0</v>
      </c>
      <c r="K8" s="57">
        <f>SUM(M45:M46)</f>
        <v>0</v>
      </c>
      <c r="L8" s="57">
        <f>SUM(M47:M48)</f>
        <v>0</v>
      </c>
      <c r="M8" s="57">
        <f>SUM(M49:M51)</f>
        <v>0</v>
      </c>
      <c r="N8" s="58">
        <f>SUM(M52)</f>
        <v>0</v>
      </c>
      <c r="O8" s="59">
        <f>SUM(C8:N8)</f>
        <v>0</v>
      </c>
    </row>
    <row r="9" spans="1:17" ht="14.5" thickBot="1" x14ac:dyDescent="0.35">
      <c r="A9" s="95" t="s">
        <v>3</v>
      </c>
      <c r="B9" s="96"/>
      <c r="C9" s="61">
        <f>SUM(N18:N19)</f>
        <v>0</v>
      </c>
      <c r="D9" s="62">
        <f>SUM(N20:N21)</f>
        <v>0</v>
      </c>
      <c r="E9" s="62">
        <f>SUM(N22:N24)</f>
        <v>0</v>
      </c>
      <c r="F9" s="62">
        <f>SUM(N25:N28)</f>
        <v>0</v>
      </c>
      <c r="G9" s="62">
        <f>SUM(N29:N32)</f>
        <v>0</v>
      </c>
      <c r="H9" s="62">
        <f>SUM(N33:N37)</f>
        <v>0</v>
      </c>
      <c r="I9" s="62">
        <f>SUM(N38:N41)</f>
        <v>0</v>
      </c>
      <c r="J9" s="62">
        <f>SUM(N42:N44)</f>
        <v>0</v>
      </c>
      <c r="K9" s="62">
        <f>SUM(N45:N46)</f>
        <v>0</v>
      </c>
      <c r="L9" s="62">
        <f>SUM(N47:N48)</f>
        <v>0</v>
      </c>
      <c r="M9" s="62">
        <f>SUM(N49:N51)</f>
        <v>0</v>
      </c>
      <c r="N9" s="63">
        <f>SUM(N52)</f>
        <v>0</v>
      </c>
      <c r="O9" s="64">
        <f>SUM(C9:N9)</f>
        <v>0</v>
      </c>
    </row>
    <row r="10" spans="1:17" ht="14.5" thickBot="1" x14ac:dyDescent="0.35">
      <c r="A10" s="171" t="s">
        <v>74</v>
      </c>
      <c r="B10" s="172"/>
      <c r="C10" s="65">
        <f>COUNTA(C18:L19)</f>
        <v>2</v>
      </c>
      <c r="D10" s="65">
        <f>COUNTA(C20:L21)</f>
        <v>2</v>
      </c>
      <c r="E10" s="65">
        <f>COUNTA(C22:L24)</f>
        <v>3</v>
      </c>
      <c r="F10" s="65">
        <f>COUNTA(C25:L28)</f>
        <v>4</v>
      </c>
      <c r="G10" s="65">
        <f>COUNTA(C29:L32)</f>
        <v>4</v>
      </c>
      <c r="H10" s="65">
        <f>COUNTA(C33:L37)</f>
        <v>5</v>
      </c>
      <c r="I10" s="65">
        <f>COUNTA(C38:L41)</f>
        <v>4</v>
      </c>
      <c r="J10" s="65">
        <f>COUNTA(C42:L44)</f>
        <v>3</v>
      </c>
      <c r="K10" s="65">
        <f>COUNTA(C45:L46)</f>
        <v>2</v>
      </c>
      <c r="L10" s="65">
        <f>COUNTA(C47:L48)</f>
        <v>2</v>
      </c>
      <c r="M10" s="65">
        <f>COUNTA(C49:L51)</f>
        <v>3</v>
      </c>
      <c r="N10" s="66">
        <f>COUNTA(C52)</f>
        <v>1</v>
      </c>
      <c r="O10" s="67">
        <f>SUM(C10:N10)</f>
        <v>35</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175" t="s">
        <v>390</v>
      </c>
      <c r="C12" s="176"/>
      <c r="D12" s="176"/>
      <c r="E12" s="176"/>
      <c r="F12" s="176"/>
      <c r="G12" s="177"/>
      <c r="H12" s="97"/>
      <c r="I12" s="213" t="s">
        <v>18</v>
      </c>
      <c r="J12" s="214"/>
      <c r="K12" s="221" t="s">
        <v>79</v>
      </c>
      <c r="L12" s="221"/>
      <c r="M12" s="221"/>
      <c r="N12" s="221"/>
      <c r="O12" s="222"/>
    </row>
    <row r="13" spans="1:17" ht="15" customHeight="1" thickBot="1" x14ac:dyDescent="0.35">
      <c r="A13" s="174"/>
      <c r="B13" s="178"/>
      <c r="C13" s="179"/>
      <c r="D13" s="179"/>
      <c r="E13" s="179"/>
      <c r="F13" s="179"/>
      <c r="G13" s="180"/>
      <c r="H13" s="98"/>
      <c r="I13" s="215"/>
      <c r="J13" s="216"/>
      <c r="K13" s="223" t="s">
        <v>80</v>
      </c>
      <c r="L13" s="224"/>
      <c r="M13" s="224"/>
      <c r="N13" s="224"/>
      <c r="O13" s="225"/>
    </row>
    <row r="14" spans="1:17" ht="30.7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160" t="s">
        <v>20</v>
      </c>
      <c r="C17" s="204" t="s">
        <v>21</v>
      </c>
      <c r="D17" s="204"/>
      <c r="E17" s="204"/>
      <c r="F17" s="204"/>
      <c r="G17" s="204"/>
      <c r="H17" s="204"/>
      <c r="I17" s="204"/>
      <c r="J17" s="204"/>
      <c r="K17" s="204"/>
      <c r="L17" s="205"/>
      <c r="M17" s="41" t="s">
        <v>2</v>
      </c>
      <c r="N17" s="24" t="s">
        <v>3</v>
      </c>
      <c r="O17" s="42" t="s">
        <v>22</v>
      </c>
      <c r="R17" s="25"/>
    </row>
    <row r="18" spans="1:20" ht="13.9" customHeight="1" x14ac:dyDescent="0.3">
      <c r="A18" s="206" t="s">
        <v>24</v>
      </c>
      <c r="B18" s="208">
        <v>1</v>
      </c>
      <c r="C18" s="210" t="s">
        <v>339</v>
      </c>
      <c r="D18" s="210"/>
      <c r="E18" s="210"/>
      <c r="F18" s="210"/>
      <c r="G18" s="210"/>
      <c r="H18" s="210"/>
      <c r="I18" s="210"/>
      <c r="J18" s="210"/>
      <c r="K18" s="210"/>
      <c r="L18" s="211"/>
      <c r="M18" s="117"/>
      <c r="N18" s="118"/>
      <c r="O18" s="119"/>
      <c r="T18" s="26"/>
    </row>
    <row r="19" spans="1:20" ht="14.5" customHeight="1" thickBot="1" x14ac:dyDescent="0.35">
      <c r="A19" s="207"/>
      <c r="B19" s="209"/>
      <c r="C19" s="195" t="s">
        <v>340</v>
      </c>
      <c r="D19" s="196"/>
      <c r="E19" s="196"/>
      <c r="F19" s="196"/>
      <c r="G19" s="196"/>
      <c r="H19" s="196"/>
      <c r="I19" s="196"/>
      <c r="J19" s="196"/>
      <c r="K19" s="196"/>
      <c r="L19" s="197"/>
      <c r="M19" s="120"/>
      <c r="N19" s="121"/>
      <c r="O19" s="122"/>
      <c r="T19" s="26"/>
    </row>
    <row r="20" spans="1:20" ht="13.9" customHeight="1" x14ac:dyDescent="0.3">
      <c r="A20" s="207"/>
      <c r="B20" s="193">
        <v>2</v>
      </c>
      <c r="C20" s="201" t="s">
        <v>341</v>
      </c>
      <c r="D20" s="202"/>
      <c r="E20" s="202"/>
      <c r="F20" s="202"/>
      <c r="G20" s="202"/>
      <c r="H20" s="202"/>
      <c r="I20" s="202"/>
      <c r="J20" s="202"/>
      <c r="K20" s="202"/>
      <c r="L20" s="203"/>
      <c r="M20" s="117"/>
      <c r="N20" s="118"/>
      <c r="O20" s="119"/>
      <c r="T20" s="26"/>
    </row>
    <row r="21" spans="1:20" ht="29.25" customHeight="1" thickBot="1" x14ac:dyDescent="0.35">
      <c r="A21" s="207"/>
      <c r="B21" s="194"/>
      <c r="C21" s="195" t="s">
        <v>342</v>
      </c>
      <c r="D21" s="196"/>
      <c r="E21" s="196"/>
      <c r="F21" s="196"/>
      <c r="G21" s="196"/>
      <c r="H21" s="196"/>
      <c r="I21" s="196"/>
      <c r="J21" s="196"/>
      <c r="K21" s="196"/>
      <c r="L21" s="197"/>
      <c r="M21" s="120"/>
      <c r="N21" s="121"/>
      <c r="O21" s="122"/>
      <c r="T21" s="26"/>
    </row>
    <row r="22" spans="1:20" ht="13.9" customHeight="1" x14ac:dyDescent="0.3">
      <c r="A22" s="207"/>
      <c r="B22" s="193">
        <v>3</v>
      </c>
      <c r="C22" s="201" t="s">
        <v>343</v>
      </c>
      <c r="D22" s="202"/>
      <c r="E22" s="202"/>
      <c r="F22" s="202"/>
      <c r="G22" s="202"/>
      <c r="H22" s="202"/>
      <c r="I22" s="202"/>
      <c r="J22" s="202"/>
      <c r="K22" s="202"/>
      <c r="L22" s="203"/>
      <c r="M22" s="117"/>
      <c r="N22" s="118"/>
      <c r="O22" s="119"/>
      <c r="P22" s="27"/>
    </row>
    <row r="23" spans="1:20" ht="13.9" customHeight="1" x14ac:dyDescent="0.3">
      <c r="A23" s="207"/>
      <c r="B23" s="200"/>
      <c r="C23" s="190" t="s">
        <v>344</v>
      </c>
      <c r="D23" s="191"/>
      <c r="E23" s="191"/>
      <c r="F23" s="191"/>
      <c r="G23" s="191"/>
      <c r="H23" s="191"/>
      <c r="I23" s="191"/>
      <c r="J23" s="191"/>
      <c r="K23" s="191"/>
      <c r="L23" s="192"/>
      <c r="M23" s="132"/>
      <c r="N23" s="133"/>
      <c r="O23" s="134"/>
      <c r="P23" s="27"/>
    </row>
    <row r="24" spans="1:20" ht="14.5" customHeight="1" thickBot="1" x14ac:dyDescent="0.35">
      <c r="A24" s="207"/>
      <c r="B24" s="194"/>
      <c r="C24" s="195" t="s">
        <v>345</v>
      </c>
      <c r="D24" s="196"/>
      <c r="E24" s="196"/>
      <c r="F24" s="196"/>
      <c r="G24" s="196"/>
      <c r="H24" s="196"/>
      <c r="I24" s="196"/>
      <c r="J24" s="196"/>
      <c r="K24" s="196"/>
      <c r="L24" s="197"/>
      <c r="M24" s="120"/>
      <c r="N24" s="121"/>
      <c r="O24" s="122"/>
      <c r="P24" s="27"/>
    </row>
    <row r="25" spans="1:20" ht="30" customHeight="1" x14ac:dyDescent="0.3">
      <c r="A25" s="207"/>
      <c r="B25" s="193">
        <v>4</v>
      </c>
      <c r="C25" s="201" t="s">
        <v>346</v>
      </c>
      <c r="D25" s="202"/>
      <c r="E25" s="202"/>
      <c r="F25" s="202"/>
      <c r="G25" s="202"/>
      <c r="H25" s="202"/>
      <c r="I25" s="202"/>
      <c r="J25" s="202"/>
      <c r="K25" s="202"/>
      <c r="L25" s="203"/>
      <c r="M25" s="123"/>
      <c r="N25" s="124"/>
      <c r="O25" s="125"/>
      <c r="P25" s="27"/>
    </row>
    <row r="26" spans="1:20" ht="30" customHeight="1" x14ac:dyDescent="0.3">
      <c r="A26" s="207"/>
      <c r="B26" s="200"/>
      <c r="C26" s="190" t="s">
        <v>347</v>
      </c>
      <c r="D26" s="191"/>
      <c r="E26" s="191"/>
      <c r="F26" s="191"/>
      <c r="G26" s="191"/>
      <c r="H26" s="191"/>
      <c r="I26" s="191"/>
      <c r="J26" s="191"/>
      <c r="K26" s="191"/>
      <c r="L26" s="192"/>
      <c r="M26" s="132"/>
      <c r="N26" s="133"/>
      <c r="O26" s="134"/>
      <c r="P26" s="27"/>
    </row>
    <row r="27" spans="1:20" ht="15" customHeight="1" x14ac:dyDescent="0.3">
      <c r="A27" s="207"/>
      <c r="B27" s="200"/>
      <c r="C27" s="190" t="s">
        <v>348</v>
      </c>
      <c r="D27" s="191"/>
      <c r="E27" s="191"/>
      <c r="F27" s="191"/>
      <c r="G27" s="191"/>
      <c r="H27" s="191"/>
      <c r="I27" s="191"/>
      <c r="J27" s="191"/>
      <c r="K27" s="191"/>
      <c r="L27" s="192"/>
      <c r="M27" s="132"/>
      <c r="N27" s="133"/>
      <c r="O27" s="134"/>
      <c r="P27" s="27"/>
    </row>
    <row r="28" spans="1:20" ht="14.5" customHeight="1" thickBot="1" x14ac:dyDescent="0.35">
      <c r="A28" s="207"/>
      <c r="B28" s="194"/>
      <c r="C28" s="195" t="s">
        <v>349</v>
      </c>
      <c r="D28" s="196"/>
      <c r="E28" s="196"/>
      <c r="F28" s="196"/>
      <c r="G28" s="196"/>
      <c r="H28" s="196"/>
      <c r="I28" s="196"/>
      <c r="J28" s="196"/>
      <c r="K28" s="196"/>
      <c r="L28" s="197"/>
      <c r="M28" s="126"/>
      <c r="N28" s="127"/>
      <c r="O28" s="128"/>
      <c r="P28" s="27"/>
    </row>
    <row r="29" spans="1:20" ht="16" customHeight="1" x14ac:dyDescent="0.3">
      <c r="A29" s="207"/>
      <c r="B29" s="193">
        <v>5</v>
      </c>
      <c r="C29" s="201" t="s">
        <v>350</v>
      </c>
      <c r="D29" s="202"/>
      <c r="E29" s="202"/>
      <c r="F29" s="202"/>
      <c r="G29" s="202"/>
      <c r="H29" s="202"/>
      <c r="I29" s="202"/>
      <c r="J29" s="202"/>
      <c r="K29" s="202"/>
      <c r="L29" s="203"/>
      <c r="M29" s="117"/>
      <c r="N29" s="118"/>
      <c r="O29" s="119"/>
      <c r="P29" s="27"/>
    </row>
    <row r="30" spans="1:20" ht="13.9" customHeight="1" x14ac:dyDescent="0.3">
      <c r="A30" s="207"/>
      <c r="B30" s="200"/>
      <c r="C30" s="190" t="s">
        <v>351</v>
      </c>
      <c r="D30" s="191"/>
      <c r="E30" s="191"/>
      <c r="F30" s="191"/>
      <c r="G30" s="191"/>
      <c r="H30" s="191"/>
      <c r="I30" s="191"/>
      <c r="J30" s="191"/>
      <c r="K30" s="191"/>
      <c r="L30" s="192"/>
      <c r="M30" s="132"/>
      <c r="N30" s="133"/>
      <c r="O30" s="134"/>
      <c r="P30" s="27"/>
    </row>
    <row r="31" spans="1:20" ht="13.9" customHeight="1" x14ac:dyDescent="0.3">
      <c r="A31" s="207"/>
      <c r="B31" s="200"/>
      <c r="C31" s="190" t="s">
        <v>352</v>
      </c>
      <c r="D31" s="191"/>
      <c r="E31" s="191"/>
      <c r="F31" s="191"/>
      <c r="G31" s="191"/>
      <c r="H31" s="191"/>
      <c r="I31" s="191"/>
      <c r="J31" s="191"/>
      <c r="K31" s="191"/>
      <c r="L31" s="192"/>
      <c r="M31" s="132"/>
      <c r="N31" s="133"/>
      <c r="O31" s="134"/>
      <c r="P31" s="27"/>
    </row>
    <row r="32" spans="1:20" ht="14.5" customHeight="1" thickBot="1" x14ac:dyDescent="0.35">
      <c r="A32" s="207"/>
      <c r="B32" s="194"/>
      <c r="C32" s="195" t="s">
        <v>353</v>
      </c>
      <c r="D32" s="196"/>
      <c r="E32" s="196"/>
      <c r="F32" s="196"/>
      <c r="G32" s="196"/>
      <c r="H32" s="196"/>
      <c r="I32" s="196"/>
      <c r="J32" s="196"/>
      <c r="K32" s="196"/>
      <c r="L32" s="197"/>
      <c r="M32" s="120"/>
      <c r="N32" s="121"/>
      <c r="O32" s="122"/>
      <c r="P32" s="27"/>
    </row>
    <row r="33" spans="1:16" ht="17.25" customHeight="1" x14ac:dyDescent="0.3">
      <c r="A33" s="207"/>
      <c r="B33" s="193">
        <v>6</v>
      </c>
      <c r="C33" s="201" t="s">
        <v>354</v>
      </c>
      <c r="D33" s="202"/>
      <c r="E33" s="202"/>
      <c r="F33" s="202"/>
      <c r="G33" s="202"/>
      <c r="H33" s="202"/>
      <c r="I33" s="202"/>
      <c r="J33" s="202"/>
      <c r="K33" s="202"/>
      <c r="L33" s="203"/>
      <c r="M33" s="123"/>
      <c r="N33" s="124"/>
      <c r="O33" s="125"/>
      <c r="P33" s="27"/>
    </row>
    <row r="34" spans="1:16" ht="13.5" customHeight="1" x14ac:dyDescent="0.3">
      <c r="A34" s="207"/>
      <c r="B34" s="200"/>
      <c r="C34" s="190" t="s">
        <v>355</v>
      </c>
      <c r="D34" s="191"/>
      <c r="E34" s="191"/>
      <c r="F34" s="191"/>
      <c r="G34" s="191"/>
      <c r="H34" s="191"/>
      <c r="I34" s="191"/>
      <c r="J34" s="191"/>
      <c r="K34" s="191"/>
      <c r="L34" s="192"/>
      <c r="M34" s="132"/>
      <c r="N34" s="133"/>
      <c r="O34" s="134"/>
      <c r="P34" s="27"/>
    </row>
    <row r="35" spans="1:16" ht="15" customHeight="1" x14ac:dyDescent="0.3">
      <c r="A35" s="207"/>
      <c r="B35" s="200"/>
      <c r="C35" s="190" t="s">
        <v>356</v>
      </c>
      <c r="D35" s="191"/>
      <c r="E35" s="191"/>
      <c r="F35" s="191"/>
      <c r="G35" s="191"/>
      <c r="H35" s="191"/>
      <c r="I35" s="191"/>
      <c r="J35" s="191"/>
      <c r="K35" s="191"/>
      <c r="L35" s="192"/>
      <c r="M35" s="132"/>
      <c r="N35" s="133"/>
      <c r="O35" s="134"/>
      <c r="P35" s="27"/>
    </row>
    <row r="36" spans="1:16" ht="13.9" customHeight="1" x14ac:dyDescent="0.3">
      <c r="A36" s="207"/>
      <c r="B36" s="200"/>
      <c r="C36" s="190" t="s">
        <v>357</v>
      </c>
      <c r="D36" s="191"/>
      <c r="E36" s="191"/>
      <c r="F36" s="191"/>
      <c r="G36" s="191"/>
      <c r="H36" s="191"/>
      <c r="I36" s="191"/>
      <c r="J36" s="191"/>
      <c r="K36" s="191"/>
      <c r="L36" s="192"/>
      <c r="M36" s="132"/>
      <c r="N36" s="133"/>
      <c r="O36" s="134"/>
      <c r="P36" s="27"/>
    </row>
    <row r="37" spans="1:16" ht="14.5" customHeight="1" thickBot="1" x14ac:dyDescent="0.35">
      <c r="A37" s="207"/>
      <c r="B37" s="194"/>
      <c r="C37" s="195" t="s">
        <v>358</v>
      </c>
      <c r="D37" s="196"/>
      <c r="E37" s="196"/>
      <c r="F37" s="196"/>
      <c r="G37" s="196"/>
      <c r="H37" s="196"/>
      <c r="I37" s="196"/>
      <c r="J37" s="196"/>
      <c r="K37" s="196"/>
      <c r="L37" s="197"/>
      <c r="M37" s="126"/>
      <c r="N37" s="127"/>
      <c r="O37" s="128"/>
      <c r="P37" s="27"/>
    </row>
    <row r="38" spans="1:16" ht="13.9" customHeight="1" x14ac:dyDescent="0.3">
      <c r="A38" s="207"/>
      <c r="B38" s="193">
        <v>7</v>
      </c>
      <c r="C38" s="201" t="s">
        <v>359</v>
      </c>
      <c r="D38" s="202"/>
      <c r="E38" s="202"/>
      <c r="F38" s="202"/>
      <c r="G38" s="202"/>
      <c r="H38" s="202"/>
      <c r="I38" s="202"/>
      <c r="J38" s="202"/>
      <c r="K38" s="202"/>
      <c r="L38" s="203"/>
      <c r="M38" s="117"/>
      <c r="N38" s="118"/>
      <c r="O38" s="119"/>
      <c r="P38" s="27"/>
    </row>
    <row r="39" spans="1:16" ht="13.9" customHeight="1" x14ac:dyDescent="0.3">
      <c r="A39" s="207"/>
      <c r="B39" s="200"/>
      <c r="C39" s="190" t="s">
        <v>360</v>
      </c>
      <c r="D39" s="191"/>
      <c r="E39" s="191"/>
      <c r="F39" s="191"/>
      <c r="G39" s="191"/>
      <c r="H39" s="191"/>
      <c r="I39" s="191"/>
      <c r="J39" s="191"/>
      <c r="K39" s="191"/>
      <c r="L39" s="192"/>
      <c r="M39" s="132"/>
      <c r="N39" s="133"/>
      <c r="O39" s="134"/>
      <c r="P39" s="27"/>
    </row>
    <row r="40" spans="1:16" ht="30.75" customHeight="1" x14ac:dyDescent="0.3">
      <c r="A40" s="207"/>
      <c r="B40" s="200"/>
      <c r="C40" s="190" t="s">
        <v>361</v>
      </c>
      <c r="D40" s="191"/>
      <c r="E40" s="191"/>
      <c r="F40" s="191"/>
      <c r="G40" s="191"/>
      <c r="H40" s="191"/>
      <c r="I40" s="191"/>
      <c r="J40" s="191"/>
      <c r="K40" s="191"/>
      <c r="L40" s="192"/>
      <c r="M40" s="132"/>
      <c r="N40" s="133"/>
      <c r="O40" s="134"/>
      <c r="P40" s="27"/>
    </row>
    <row r="41" spans="1:16" ht="30.75" customHeight="1" thickBot="1" x14ac:dyDescent="0.35">
      <c r="A41" s="207"/>
      <c r="B41" s="194"/>
      <c r="C41" s="195" t="s">
        <v>362</v>
      </c>
      <c r="D41" s="196"/>
      <c r="E41" s="196"/>
      <c r="F41" s="196"/>
      <c r="G41" s="196"/>
      <c r="H41" s="196"/>
      <c r="I41" s="196"/>
      <c r="J41" s="196"/>
      <c r="K41" s="196"/>
      <c r="L41" s="197"/>
      <c r="M41" s="120"/>
      <c r="N41" s="121"/>
      <c r="O41" s="122"/>
      <c r="P41" s="27"/>
    </row>
    <row r="42" spans="1:16" ht="29.25" customHeight="1" x14ac:dyDescent="0.3">
      <c r="A42" s="207"/>
      <c r="B42" s="193">
        <v>8</v>
      </c>
      <c r="C42" s="201" t="s">
        <v>363</v>
      </c>
      <c r="D42" s="202"/>
      <c r="E42" s="202"/>
      <c r="F42" s="202"/>
      <c r="G42" s="202"/>
      <c r="H42" s="202"/>
      <c r="I42" s="202"/>
      <c r="J42" s="202"/>
      <c r="K42" s="202"/>
      <c r="L42" s="203"/>
      <c r="M42" s="123"/>
      <c r="N42" s="124"/>
      <c r="O42" s="125"/>
      <c r="P42" s="27"/>
    </row>
    <row r="43" spans="1:16" ht="29.25" customHeight="1" x14ac:dyDescent="0.3">
      <c r="A43" s="207"/>
      <c r="B43" s="200"/>
      <c r="C43" s="190" t="s">
        <v>364</v>
      </c>
      <c r="D43" s="191"/>
      <c r="E43" s="191"/>
      <c r="F43" s="191"/>
      <c r="G43" s="191"/>
      <c r="H43" s="191"/>
      <c r="I43" s="191"/>
      <c r="J43" s="191"/>
      <c r="K43" s="191"/>
      <c r="L43" s="192"/>
      <c r="M43" s="132"/>
      <c r="N43" s="133"/>
      <c r="O43" s="134"/>
      <c r="P43" s="27"/>
    </row>
    <row r="44" spans="1:16" ht="14.5" customHeight="1" thickBot="1" x14ac:dyDescent="0.35">
      <c r="A44" s="207"/>
      <c r="B44" s="194"/>
      <c r="C44" s="195" t="s">
        <v>365</v>
      </c>
      <c r="D44" s="196"/>
      <c r="E44" s="196"/>
      <c r="F44" s="196"/>
      <c r="G44" s="196"/>
      <c r="H44" s="196"/>
      <c r="I44" s="196"/>
      <c r="J44" s="196"/>
      <c r="K44" s="196"/>
      <c r="L44" s="197"/>
      <c r="M44" s="126"/>
      <c r="N44" s="127"/>
      <c r="O44" s="128"/>
      <c r="P44" s="27"/>
    </row>
    <row r="45" spans="1:16" ht="13.9" customHeight="1" x14ac:dyDescent="0.3">
      <c r="A45" s="207"/>
      <c r="B45" s="193">
        <v>9</v>
      </c>
      <c r="C45" s="201" t="s">
        <v>366</v>
      </c>
      <c r="D45" s="202"/>
      <c r="E45" s="202"/>
      <c r="F45" s="202"/>
      <c r="G45" s="202"/>
      <c r="H45" s="202"/>
      <c r="I45" s="202"/>
      <c r="J45" s="202"/>
      <c r="K45" s="202"/>
      <c r="L45" s="203"/>
      <c r="M45" s="117"/>
      <c r="N45" s="118"/>
      <c r="O45" s="119"/>
      <c r="P45" s="27"/>
    </row>
    <row r="46" spans="1:16" ht="30" customHeight="1" thickBot="1" x14ac:dyDescent="0.35">
      <c r="A46" s="207"/>
      <c r="B46" s="194"/>
      <c r="C46" s="195" t="s">
        <v>367</v>
      </c>
      <c r="D46" s="196"/>
      <c r="E46" s="196"/>
      <c r="F46" s="196"/>
      <c r="G46" s="196"/>
      <c r="H46" s="196"/>
      <c r="I46" s="196"/>
      <c r="J46" s="196"/>
      <c r="K46" s="196"/>
      <c r="L46" s="197"/>
      <c r="M46" s="120"/>
      <c r="N46" s="121"/>
      <c r="O46" s="122"/>
      <c r="P46" s="27"/>
    </row>
    <row r="47" spans="1:16" ht="13.9" customHeight="1" x14ac:dyDescent="0.3">
      <c r="A47" s="207"/>
      <c r="B47" s="193">
        <v>10</v>
      </c>
      <c r="C47" s="201" t="s">
        <v>368</v>
      </c>
      <c r="D47" s="202"/>
      <c r="E47" s="202"/>
      <c r="F47" s="202"/>
      <c r="G47" s="202"/>
      <c r="H47" s="202"/>
      <c r="I47" s="202"/>
      <c r="J47" s="202"/>
      <c r="K47" s="202"/>
      <c r="L47" s="203"/>
      <c r="M47" s="123"/>
      <c r="N47" s="124"/>
      <c r="O47" s="125"/>
      <c r="P47" s="27"/>
    </row>
    <row r="48" spans="1:16" ht="30.75" customHeight="1" thickBot="1" x14ac:dyDescent="0.35">
      <c r="A48" s="207"/>
      <c r="B48" s="194"/>
      <c r="C48" s="195" t="s">
        <v>369</v>
      </c>
      <c r="D48" s="196"/>
      <c r="E48" s="196"/>
      <c r="F48" s="196"/>
      <c r="G48" s="196"/>
      <c r="H48" s="196"/>
      <c r="I48" s="196"/>
      <c r="J48" s="196"/>
      <c r="K48" s="196"/>
      <c r="L48" s="197"/>
      <c r="M48" s="126"/>
      <c r="N48" s="127"/>
      <c r="O48" s="128"/>
      <c r="P48" s="27"/>
    </row>
    <row r="49" spans="1:16" ht="13.9" customHeight="1" x14ac:dyDescent="0.3">
      <c r="A49" s="207"/>
      <c r="B49" s="193">
        <v>11</v>
      </c>
      <c r="C49" s="201" t="s">
        <v>224</v>
      </c>
      <c r="D49" s="202"/>
      <c r="E49" s="202"/>
      <c r="F49" s="202"/>
      <c r="G49" s="202"/>
      <c r="H49" s="202"/>
      <c r="I49" s="202"/>
      <c r="J49" s="202"/>
      <c r="K49" s="202"/>
      <c r="L49" s="203"/>
      <c r="M49" s="117"/>
      <c r="N49" s="118"/>
      <c r="O49" s="119"/>
      <c r="P49" s="27"/>
    </row>
    <row r="50" spans="1:16" ht="13.9" customHeight="1" x14ac:dyDescent="0.3">
      <c r="A50" s="207"/>
      <c r="B50" s="200"/>
      <c r="C50" s="190" t="s">
        <v>225</v>
      </c>
      <c r="D50" s="191"/>
      <c r="E50" s="191"/>
      <c r="F50" s="191"/>
      <c r="G50" s="191"/>
      <c r="H50" s="191"/>
      <c r="I50" s="191"/>
      <c r="J50" s="191"/>
      <c r="K50" s="191"/>
      <c r="L50" s="192"/>
      <c r="M50" s="132"/>
      <c r="N50" s="133"/>
      <c r="O50" s="134"/>
      <c r="P50" s="27"/>
    </row>
    <row r="51" spans="1:16" ht="14.5" customHeight="1" thickBot="1" x14ac:dyDescent="0.35">
      <c r="A51" s="207"/>
      <c r="B51" s="194"/>
      <c r="C51" s="198" t="s">
        <v>226</v>
      </c>
      <c r="D51" s="198"/>
      <c r="E51" s="198"/>
      <c r="F51" s="198"/>
      <c r="G51" s="198"/>
      <c r="H51" s="198"/>
      <c r="I51" s="198"/>
      <c r="J51" s="198"/>
      <c r="K51" s="198"/>
      <c r="L51" s="199"/>
      <c r="M51" s="120"/>
      <c r="N51" s="121"/>
      <c r="O51" s="122"/>
      <c r="P51" s="27"/>
    </row>
    <row r="52" spans="1:16" ht="30" customHeight="1" thickBot="1" x14ac:dyDescent="0.35">
      <c r="A52" s="207"/>
      <c r="B52" s="161">
        <v>12</v>
      </c>
      <c r="C52" s="166" t="s">
        <v>370</v>
      </c>
      <c r="D52" s="166"/>
      <c r="E52" s="166"/>
      <c r="F52" s="166"/>
      <c r="G52" s="166"/>
      <c r="H52" s="166"/>
      <c r="I52" s="166"/>
      <c r="J52" s="166"/>
      <c r="K52" s="166"/>
      <c r="L52" s="167"/>
      <c r="M52" s="139"/>
      <c r="N52" s="140"/>
      <c r="O52" s="141"/>
      <c r="P52" s="27"/>
    </row>
    <row r="54" spans="1:16" ht="14.5" thickBot="1" x14ac:dyDescent="0.35"/>
    <row r="55" spans="1:16" x14ac:dyDescent="0.3">
      <c r="A55" s="181" t="s">
        <v>17</v>
      </c>
      <c r="B55" s="182"/>
      <c r="C55" s="182"/>
      <c r="D55" s="182"/>
      <c r="E55" s="182"/>
      <c r="F55" s="182"/>
      <c r="G55" s="182"/>
      <c r="H55" s="182"/>
      <c r="I55" s="182"/>
      <c r="J55" s="182"/>
      <c r="K55" s="182"/>
      <c r="L55" s="182"/>
      <c r="M55" s="182"/>
      <c r="N55" s="182"/>
      <c r="O55" s="183"/>
    </row>
    <row r="56" spans="1:16" x14ac:dyDescent="0.3">
      <c r="A56" s="184"/>
      <c r="B56" s="185"/>
      <c r="C56" s="185"/>
      <c r="D56" s="185"/>
      <c r="E56" s="185"/>
      <c r="F56" s="185"/>
      <c r="G56" s="185"/>
      <c r="H56" s="185"/>
      <c r="I56" s="185"/>
      <c r="J56" s="185"/>
      <c r="K56" s="185"/>
      <c r="L56" s="185"/>
      <c r="M56" s="185"/>
      <c r="N56" s="185"/>
      <c r="O56" s="186"/>
    </row>
    <row r="57" spans="1:16" x14ac:dyDescent="0.3">
      <c r="A57" s="184"/>
      <c r="B57" s="185"/>
      <c r="C57" s="185"/>
      <c r="D57" s="185"/>
      <c r="E57" s="185"/>
      <c r="F57" s="185"/>
      <c r="G57" s="185"/>
      <c r="H57" s="185"/>
      <c r="I57" s="185"/>
      <c r="J57" s="185"/>
      <c r="K57" s="185"/>
      <c r="L57" s="185"/>
      <c r="M57" s="185"/>
      <c r="N57" s="185"/>
      <c r="O57" s="186"/>
    </row>
    <row r="58" spans="1:16" ht="14.5" thickBot="1" x14ac:dyDescent="0.35">
      <c r="A58" s="187"/>
      <c r="B58" s="188"/>
      <c r="C58" s="188"/>
      <c r="D58" s="188"/>
      <c r="E58" s="188"/>
      <c r="F58" s="188"/>
      <c r="G58" s="188"/>
      <c r="H58" s="188"/>
      <c r="I58" s="188"/>
      <c r="J58" s="188"/>
      <c r="K58" s="188"/>
      <c r="L58" s="188"/>
      <c r="M58" s="188"/>
      <c r="N58" s="188"/>
      <c r="O58" s="189"/>
    </row>
    <row r="59" spans="1:16" x14ac:dyDescent="0.3">
      <c r="G59" s="21"/>
      <c r="H59" s="21"/>
      <c r="I59" s="21"/>
      <c r="J59" s="21"/>
    </row>
    <row r="60" spans="1:16" x14ac:dyDescent="0.3">
      <c r="A60" s="92" t="s">
        <v>75</v>
      </c>
      <c r="B60" s="92"/>
      <c r="C60" s="92"/>
      <c r="D60" s="92"/>
      <c r="H60" s="21"/>
      <c r="J60" s="21"/>
    </row>
    <row r="61" spans="1:16" x14ac:dyDescent="0.3">
      <c r="A61" s="168" t="s">
        <v>76</v>
      </c>
      <c r="B61" s="168"/>
      <c r="C61" s="168"/>
      <c r="D61" s="168"/>
      <c r="K61" s="22"/>
      <c r="L61" s="22"/>
      <c r="M61" s="22"/>
      <c r="N61" s="22"/>
    </row>
    <row r="62" spans="1:16" x14ac:dyDescent="0.3">
      <c r="A62" s="168" t="s">
        <v>77</v>
      </c>
      <c r="B62" s="168"/>
      <c r="C62" s="168"/>
      <c r="D62" s="168"/>
    </row>
    <row r="65" spans="1:1" x14ac:dyDescent="0.3">
      <c r="A65" s="28"/>
    </row>
  </sheetData>
  <sheetProtection algorithmName="SHA-512" hashValue="zTiiZD/1kyKnQoG1wx0GTOIdJU5zYYd/oMzX/oxhnm9RwQXu6817zDpzrz/F6HroqEsj0zVykKbHjNs0/zIktg==" saltValue="Ot+jcxqxJ5fxDE4z5qjFcA==" spinCount="100000" sheet="1" objects="1" scenarios="1"/>
  <mergeCells count="62">
    <mergeCell ref="K15:O15"/>
    <mergeCell ref="I12:J14"/>
    <mergeCell ref="F2:O2"/>
    <mergeCell ref="F3:O4"/>
    <mergeCell ref="K12:O12"/>
    <mergeCell ref="K13:O13"/>
    <mergeCell ref="K14:O14"/>
    <mergeCell ref="C17:L17"/>
    <mergeCell ref="A18:A52"/>
    <mergeCell ref="B18:B19"/>
    <mergeCell ref="C18:L18"/>
    <mergeCell ref="C19:L19"/>
    <mergeCell ref="B20:B21"/>
    <mergeCell ref="C20:L20"/>
    <mergeCell ref="C21:L21"/>
    <mergeCell ref="B22:B24"/>
    <mergeCell ref="C22:L22"/>
    <mergeCell ref="C23:L23"/>
    <mergeCell ref="C24:L24"/>
    <mergeCell ref="B25:B28"/>
    <mergeCell ref="C25:L25"/>
    <mergeCell ref="C26:L26"/>
    <mergeCell ref="C28:L28"/>
    <mergeCell ref="B29:B32"/>
    <mergeCell ref="C29:L29"/>
    <mergeCell ref="C32:L32"/>
    <mergeCell ref="B33:B37"/>
    <mergeCell ref="C33:L33"/>
    <mergeCell ref="C34:L34"/>
    <mergeCell ref="C35:L35"/>
    <mergeCell ref="C36:L36"/>
    <mergeCell ref="C37:L37"/>
    <mergeCell ref="B49:B51"/>
    <mergeCell ref="B38:B41"/>
    <mergeCell ref="C38:L38"/>
    <mergeCell ref="C39:L39"/>
    <mergeCell ref="C41:L41"/>
    <mergeCell ref="B42:B44"/>
    <mergeCell ref="C42:L42"/>
    <mergeCell ref="C43:L43"/>
    <mergeCell ref="C44:L44"/>
    <mergeCell ref="C45:L45"/>
    <mergeCell ref="C46:L46"/>
    <mergeCell ref="C47:L47"/>
    <mergeCell ref="C49:L49"/>
    <mergeCell ref="B45:B46"/>
    <mergeCell ref="C52:L52"/>
    <mergeCell ref="A61:D61"/>
    <mergeCell ref="A62:D62"/>
    <mergeCell ref="A7:B7"/>
    <mergeCell ref="A10:B10"/>
    <mergeCell ref="A12:A13"/>
    <mergeCell ref="B12:G13"/>
    <mergeCell ref="A55:O58"/>
    <mergeCell ref="C27:L27"/>
    <mergeCell ref="C31:L31"/>
    <mergeCell ref="C30:L30"/>
    <mergeCell ref="C40:L40"/>
    <mergeCell ref="B47:B48"/>
    <mergeCell ref="C48:L48"/>
    <mergeCell ref="C50:L50"/>
    <mergeCell ref="C51:L51"/>
  </mergeCells>
  <conditionalFormatting sqref="C18:L52">
    <cfRule type="expression" dxfId="225" priority="1" stopIfTrue="1">
      <formula>N18="X"</formula>
    </cfRule>
    <cfRule type="expression" dxfId="224" priority="2" stopIfTrue="1">
      <formula>AND(N18&lt;&gt;"",N18=0)</formula>
    </cfRule>
    <cfRule type="expression" dxfId="223" priority="3" stopIfTrue="1">
      <formula>N18=1</formula>
    </cfRule>
    <cfRule type="expression" dxfId="222" priority="4" stopIfTrue="1">
      <formula>AND(M18=1,N18="x")</formula>
    </cfRule>
    <cfRule type="expression" dxfId="221" priority="5" stopIfTrue="1">
      <formula>AND(M18="x",N18&lt;&gt;"",N18=0)</formula>
    </cfRule>
    <cfRule type="expression" dxfId="220" priority="6" stopIfTrue="1">
      <formula>AND(M18="x",N18=1)</formula>
    </cfRule>
    <cfRule type="expression" dxfId="219" priority="7" stopIfTrue="1">
      <formula>AND(M18&lt;&gt;"",M18=0,N18=1)</formula>
    </cfRule>
    <cfRule type="expression" dxfId="218" priority="8" stopIfTrue="1">
      <formula>AND(M18=0,M18&lt;&gt;"")</formula>
    </cfRule>
    <cfRule type="expression" dxfId="217" priority="9" stopIfTrue="1">
      <formula>M18="x"</formula>
    </cfRule>
    <cfRule type="expression" dxfId="216" priority="10" stopIfTrue="1">
      <formula>AND(M18=1,N18=0,N18&lt;&gt;"")</formula>
    </cfRule>
    <cfRule type="expression" dxfId="215" priority="11" stopIfTrue="1">
      <formula>M18=1</formula>
    </cfRule>
  </conditionalFormatting>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topLeftCell="C7" zoomScaleNormal="100" workbookViewId="0">
      <selection activeCell="O10" sqref="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179687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385</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64</v>
      </c>
      <c r="B6" s="40" t="s">
        <v>65</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f>SUM(M22:M23)</f>
        <v>0</v>
      </c>
      <c r="H8" s="57">
        <f>SUM(M24:M25)</f>
        <v>0</v>
      </c>
      <c r="I8" s="57">
        <f>SUM(M26)</f>
        <v>0</v>
      </c>
      <c r="J8" s="57">
        <f>SUM(M27)</f>
        <v>0</v>
      </c>
      <c r="K8" s="57">
        <f>SUM(M28)</f>
        <v>0</v>
      </c>
      <c r="L8" s="57">
        <f>SUM(M29)</f>
        <v>0</v>
      </c>
      <c r="M8" s="57">
        <f>SUM(M30)</f>
        <v>0</v>
      </c>
      <c r="N8" s="58">
        <f>SUM(M31)</f>
        <v>0</v>
      </c>
      <c r="O8" s="59">
        <f>SUM(C8:N8)</f>
        <v>0</v>
      </c>
    </row>
    <row r="9" spans="1:17" ht="14.5" thickBot="1" x14ac:dyDescent="0.35">
      <c r="A9" s="95" t="s">
        <v>3</v>
      </c>
      <c r="B9" s="96"/>
      <c r="C9" s="61">
        <v>0</v>
      </c>
      <c r="D9" s="62">
        <v>0</v>
      </c>
      <c r="E9" s="62">
        <v>0</v>
      </c>
      <c r="F9" s="62">
        <v>0</v>
      </c>
      <c r="G9" s="62">
        <f>SUM(N22:N23)</f>
        <v>0</v>
      </c>
      <c r="H9" s="62">
        <f>SUM(N24:N25)</f>
        <v>0</v>
      </c>
      <c r="I9" s="62">
        <f>SUM(N26)</f>
        <v>0</v>
      </c>
      <c r="J9" s="62">
        <f>SUM(N27)</f>
        <v>0</v>
      </c>
      <c r="K9" s="62">
        <f>SUM(N28)</f>
        <v>0</v>
      </c>
      <c r="L9" s="62">
        <f>SUM(N29)</f>
        <v>0</v>
      </c>
      <c r="M9" s="62">
        <f>SUM(N30)</f>
        <v>0</v>
      </c>
      <c r="N9" s="63">
        <f>SUM(N31)</f>
        <v>0</v>
      </c>
      <c r="O9" s="64">
        <f>SUM(C9:N9)</f>
        <v>0</v>
      </c>
    </row>
    <row r="10" spans="1:17" ht="14.5" thickBot="1" x14ac:dyDescent="0.35">
      <c r="A10" s="171" t="s">
        <v>74</v>
      </c>
      <c r="B10" s="172"/>
      <c r="C10" s="65">
        <v>0</v>
      </c>
      <c r="D10" s="65">
        <v>0</v>
      </c>
      <c r="E10" s="65">
        <v>0</v>
      </c>
      <c r="F10" s="65">
        <v>0</v>
      </c>
      <c r="G10" s="65">
        <f>COUNTA(C22:L23)</f>
        <v>2</v>
      </c>
      <c r="H10" s="65">
        <f>COUNTA(C24:L25)</f>
        <v>2</v>
      </c>
      <c r="I10" s="65">
        <f>COUNTA(C26)</f>
        <v>1</v>
      </c>
      <c r="J10" s="65">
        <f>COUNTA(C27)</f>
        <v>1</v>
      </c>
      <c r="K10" s="65">
        <f>COUNTA(C28)</f>
        <v>1</v>
      </c>
      <c r="L10" s="65">
        <f>COUNTA(C29)</f>
        <v>1</v>
      </c>
      <c r="M10" s="65">
        <f>COUNTA(C30)</f>
        <v>1</v>
      </c>
      <c r="N10" s="66">
        <f>COUNTA(C31)</f>
        <v>1</v>
      </c>
      <c r="O10" s="67">
        <f>SUM(C10:N10)</f>
        <v>10</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28.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35</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29">
        <v>4</v>
      </c>
      <c r="C21" s="245" t="s">
        <v>27</v>
      </c>
      <c r="D21" s="246"/>
      <c r="E21" s="246"/>
      <c r="F21" s="246"/>
      <c r="G21" s="246"/>
      <c r="H21" s="246"/>
      <c r="I21" s="246"/>
      <c r="J21" s="246"/>
      <c r="K21" s="246"/>
      <c r="L21" s="247"/>
      <c r="M21" s="15"/>
      <c r="N21" s="44"/>
      <c r="O21" s="45"/>
      <c r="P21" s="27"/>
    </row>
    <row r="22" spans="1:20" ht="16.5" customHeight="1" x14ac:dyDescent="0.3">
      <c r="A22" s="207"/>
      <c r="B22" s="193">
        <v>5</v>
      </c>
      <c r="C22" s="210" t="s">
        <v>173</v>
      </c>
      <c r="D22" s="210"/>
      <c r="E22" s="210"/>
      <c r="F22" s="210"/>
      <c r="G22" s="210"/>
      <c r="H22" s="210"/>
      <c r="I22" s="210"/>
      <c r="J22" s="210"/>
      <c r="K22" s="210"/>
      <c r="L22" s="211"/>
      <c r="M22" s="117"/>
      <c r="N22" s="118"/>
      <c r="O22" s="119"/>
      <c r="P22" s="27"/>
    </row>
    <row r="23" spans="1:20" ht="16.5" customHeight="1" thickBot="1" x14ac:dyDescent="0.35">
      <c r="A23" s="207"/>
      <c r="B23" s="194"/>
      <c r="C23" s="195" t="s">
        <v>174</v>
      </c>
      <c r="D23" s="196"/>
      <c r="E23" s="196"/>
      <c r="F23" s="196"/>
      <c r="G23" s="196"/>
      <c r="H23" s="196"/>
      <c r="I23" s="196"/>
      <c r="J23" s="196"/>
      <c r="K23" s="196"/>
      <c r="L23" s="197"/>
      <c r="M23" s="120"/>
      <c r="N23" s="121"/>
      <c r="O23" s="122"/>
      <c r="P23" s="27"/>
    </row>
    <row r="24" spans="1:20" ht="17.25" customHeight="1" x14ac:dyDescent="0.3">
      <c r="A24" s="207"/>
      <c r="B24" s="270">
        <v>6</v>
      </c>
      <c r="C24" s="272" t="s">
        <v>175</v>
      </c>
      <c r="D24" s="273"/>
      <c r="E24" s="273"/>
      <c r="F24" s="273"/>
      <c r="G24" s="273"/>
      <c r="H24" s="273"/>
      <c r="I24" s="273"/>
      <c r="J24" s="273"/>
      <c r="K24" s="273"/>
      <c r="L24" s="274"/>
      <c r="M24" s="118"/>
      <c r="N24" s="124"/>
      <c r="O24" s="125"/>
      <c r="P24" s="27"/>
    </row>
    <row r="25" spans="1:20" ht="17.25" customHeight="1" thickBot="1" x14ac:dyDescent="0.35">
      <c r="A25" s="207"/>
      <c r="B25" s="271"/>
      <c r="C25" s="198" t="s">
        <v>176</v>
      </c>
      <c r="D25" s="198"/>
      <c r="E25" s="198"/>
      <c r="F25" s="198"/>
      <c r="G25" s="198"/>
      <c r="H25" s="198"/>
      <c r="I25" s="198"/>
      <c r="J25" s="198"/>
      <c r="K25" s="198"/>
      <c r="L25" s="198"/>
      <c r="M25" s="127"/>
      <c r="N25" s="127"/>
      <c r="O25" s="128"/>
      <c r="P25" s="27"/>
    </row>
    <row r="26" spans="1:20" ht="15.75" customHeight="1" thickBot="1" x14ac:dyDescent="0.35">
      <c r="A26" s="207"/>
      <c r="B26" s="161">
        <v>7</v>
      </c>
      <c r="C26" s="166" t="s">
        <v>177</v>
      </c>
      <c r="D26" s="166"/>
      <c r="E26" s="166"/>
      <c r="F26" s="166"/>
      <c r="G26" s="166"/>
      <c r="H26" s="166"/>
      <c r="I26" s="166"/>
      <c r="J26" s="166"/>
      <c r="K26" s="166"/>
      <c r="L26" s="166"/>
      <c r="M26" s="130"/>
      <c r="N26" s="130"/>
      <c r="O26" s="131"/>
      <c r="P26" s="27"/>
    </row>
    <row r="27" spans="1:20" ht="32.25" customHeight="1" thickBot="1" x14ac:dyDescent="0.35">
      <c r="A27" s="207"/>
      <c r="B27" s="164">
        <v>8</v>
      </c>
      <c r="C27" s="166" t="s">
        <v>178</v>
      </c>
      <c r="D27" s="166"/>
      <c r="E27" s="166"/>
      <c r="F27" s="166"/>
      <c r="G27" s="166"/>
      <c r="H27" s="166"/>
      <c r="I27" s="166"/>
      <c r="J27" s="166"/>
      <c r="K27" s="166"/>
      <c r="L27" s="166"/>
      <c r="M27" s="143"/>
      <c r="N27" s="143"/>
      <c r="O27" s="144"/>
      <c r="P27" s="27"/>
    </row>
    <row r="28" spans="1:20" ht="18" customHeight="1" thickBot="1" x14ac:dyDescent="0.35">
      <c r="A28" s="207"/>
      <c r="B28" s="161">
        <v>9</v>
      </c>
      <c r="C28" s="166" t="s">
        <v>179</v>
      </c>
      <c r="D28" s="166"/>
      <c r="E28" s="166"/>
      <c r="F28" s="166"/>
      <c r="G28" s="166"/>
      <c r="H28" s="166"/>
      <c r="I28" s="166"/>
      <c r="J28" s="166"/>
      <c r="K28" s="166"/>
      <c r="L28" s="166"/>
      <c r="M28" s="130"/>
      <c r="N28" s="130"/>
      <c r="O28" s="131"/>
      <c r="P28" s="27"/>
    </row>
    <row r="29" spans="1:20" ht="14.5" customHeight="1" thickBot="1" x14ac:dyDescent="0.35">
      <c r="A29" s="207"/>
      <c r="B29" s="164">
        <v>10</v>
      </c>
      <c r="C29" s="166" t="s">
        <v>180</v>
      </c>
      <c r="D29" s="166"/>
      <c r="E29" s="166"/>
      <c r="F29" s="166"/>
      <c r="G29" s="166"/>
      <c r="H29" s="166"/>
      <c r="I29" s="166"/>
      <c r="J29" s="166"/>
      <c r="K29" s="166"/>
      <c r="L29" s="166"/>
      <c r="M29" s="143"/>
      <c r="N29" s="143"/>
      <c r="O29" s="144"/>
      <c r="P29" s="27"/>
    </row>
    <row r="30" spans="1:20" ht="14.5" customHeight="1" thickBot="1" x14ac:dyDescent="0.35">
      <c r="A30" s="207"/>
      <c r="B30" s="161">
        <v>11</v>
      </c>
      <c r="C30" s="166" t="s">
        <v>181</v>
      </c>
      <c r="D30" s="166"/>
      <c r="E30" s="166"/>
      <c r="F30" s="166"/>
      <c r="G30" s="166"/>
      <c r="H30" s="166"/>
      <c r="I30" s="166"/>
      <c r="J30" s="166"/>
      <c r="K30" s="166"/>
      <c r="L30" s="166"/>
      <c r="M30" s="130"/>
      <c r="N30" s="130"/>
      <c r="O30" s="131"/>
      <c r="P30" s="27"/>
    </row>
    <row r="31" spans="1:20" ht="46.5" customHeight="1" thickBot="1" x14ac:dyDescent="0.35">
      <c r="A31" s="241"/>
      <c r="B31" s="163">
        <v>12</v>
      </c>
      <c r="C31" s="166" t="s">
        <v>182</v>
      </c>
      <c r="D31" s="166"/>
      <c r="E31" s="166"/>
      <c r="F31" s="166"/>
      <c r="G31" s="166"/>
      <c r="H31" s="166"/>
      <c r="I31" s="166"/>
      <c r="J31" s="166"/>
      <c r="K31" s="166"/>
      <c r="L31" s="166"/>
      <c r="M31" s="140"/>
      <c r="N31" s="140"/>
      <c r="O31" s="141"/>
      <c r="P31" s="27"/>
    </row>
    <row r="33" spans="1:15" ht="14.5" thickBot="1" x14ac:dyDescent="0.35"/>
    <row r="34" spans="1:15" x14ac:dyDescent="0.3">
      <c r="A34" s="181" t="s">
        <v>17</v>
      </c>
      <c r="B34" s="182"/>
      <c r="C34" s="182"/>
      <c r="D34" s="182"/>
      <c r="E34" s="182"/>
      <c r="F34" s="182"/>
      <c r="G34" s="182"/>
      <c r="H34" s="182"/>
      <c r="I34" s="182"/>
      <c r="J34" s="182"/>
      <c r="K34" s="182"/>
      <c r="L34" s="182"/>
      <c r="M34" s="182"/>
      <c r="N34" s="182"/>
      <c r="O34" s="183"/>
    </row>
    <row r="35" spans="1:15" x14ac:dyDescent="0.3">
      <c r="A35" s="184"/>
      <c r="B35" s="185"/>
      <c r="C35" s="185"/>
      <c r="D35" s="185"/>
      <c r="E35" s="185"/>
      <c r="F35" s="185"/>
      <c r="G35" s="185"/>
      <c r="H35" s="185"/>
      <c r="I35" s="185"/>
      <c r="J35" s="185"/>
      <c r="K35" s="185"/>
      <c r="L35" s="185"/>
      <c r="M35" s="185"/>
      <c r="N35" s="185"/>
      <c r="O35" s="186"/>
    </row>
    <row r="36" spans="1:15" x14ac:dyDescent="0.3">
      <c r="A36" s="184"/>
      <c r="B36" s="185"/>
      <c r="C36" s="185"/>
      <c r="D36" s="185"/>
      <c r="E36" s="185"/>
      <c r="F36" s="185"/>
      <c r="G36" s="185"/>
      <c r="H36" s="185"/>
      <c r="I36" s="185"/>
      <c r="J36" s="185"/>
      <c r="K36" s="185"/>
      <c r="L36" s="185"/>
      <c r="M36" s="185"/>
      <c r="N36" s="185"/>
      <c r="O36" s="186"/>
    </row>
    <row r="37" spans="1:15" ht="14.5" thickBot="1" x14ac:dyDescent="0.35">
      <c r="A37" s="187"/>
      <c r="B37" s="188"/>
      <c r="C37" s="188"/>
      <c r="D37" s="188"/>
      <c r="E37" s="188"/>
      <c r="F37" s="188"/>
      <c r="G37" s="188"/>
      <c r="H37" s="188"/>
      <c r="I37" s="188"/>
      <c r="J37" s="188"/>
      <c r="K37" s="188"/>
      <c r="L37" s="188"/>
      <c r="M37" s="188"/>
      <c r="N37" s="188"/>
      <c r="O37" s="189"/>
    </row>
    <row r="38" spans="1:15" x14ac:dyDescent="0.3">
      <c r="G38" s="21"/>
      <c r="H38" s="21"/>
      <c r="I38" s="21"/>
      <c r="J38" s="21"/>
    </row>
    <row r="39" spans="1:15" x14ac:dyDescent="0.3">
      <c r="A39" s="92" t="s">
        <v>75</v>
      </c>
      <c r="B39" s="92"/>
      <c r="C39" s="92"/>
      <c r="D39" s="92"/>
      <c r="H39" s="21"/>
      <c r="J39" s="21"/>
    </row>
    <row r="40" spans="1:15" x14ac:dyDescent="0.3">
      <c r="A40" s="168" t="s">
        <v>76</v>
      </c>
      <c r="B40" s="168"/>
      <c r="C40" s="168"/>
      <c r="D40" s="168"/>
      <c r="K40" s="22"/>
      <c r="L40" s="22"/>
      <c r="M40" s="22"/>
      <c r="N40" s="22"/>
    </row>
    <row r="41" spans="1:15" x14ac:dyDescent="0.3">
      <c r="A41" s="168" t="s">
        <v>77</v>
      </c>
      <c r="B41" s="168"/>
      <c r="C41" s="168"/>
      <c r="D41" s="168"/>
    </row>
    <row r="44" spans="1:15" x14ac:dyDescent="0.3">
      <c r="A44" s="28"/>
    </row>
  </sheetData>
  <sheetProtection algorithmName="SHA-512" hashValue="PZpOMM2FlcQmEYEHZfwHYORH4HG/wqaPo6LvANzL0g6FfsUO7cC2SdUL3lWVjSPpTZKcqOPRyqca0iy9hUvZ+w==" saltValue="37e7XEbxH7vSicjlsJjVCg==" spinCount="100000" sheet="1" objects="1" scenarios="1"/>
  <mergeCells count="32">
    <mergeCell ref="K15:O15"/>
    <mergeCell ref="I12:J14"/>
    <mergeCell ref="C29:L29"/>
    <mergeCell ref="A18:A31"/>
    <mergeCell ref="B24:B25"/>
    <mergeCell ref="C24:L24"/>
    <mergeCell ref="C25:L25"/>
    <mergeCell ref="C26:L26"/>
    <mergeCell ref="B22:B23"/>
    <mergeCell ref="C22:L22"/>
    <mergeCell ref="C23:L23"/>
    <mergeCell ref="F2:O2"/>
    <mergeCell ref="F3:O4"/>
    <mergeCell ref="K12:O12"/>
    <mergeCell ref="K13:O13"/>
    <mergeCell ref="K14:O14"/>
    <mergeCell ref="A40:D40"/>
    <mergeCell ref="A41:D41"/>
    <mergeCell ref="A7:B7"/>
    <mergeCell ref="A10:B10"/>
    <mergeCell ref="A12:A13"/>
    <mergeCell ref="B12:G13"/>
    <mergeCell ref="C17:L17"/>
    <mergeCell ref="C18:L18"/>
    <mergeCell ref="C19:L19"/>
    <mergeCell ref="C20:L20"/>
    <mergeCell ref="C21:L21"/>
    <mergeCell ref="A34:O37"/>
    <mergeCell ref="C30:L30"/>
    <mergeCell ref="C31:L31"/>
    <mergeCell ref="C27:L27"/>
    <mergeCell ref="C28:L28"/>
  </mergeCells>
  <conditionalFormatting sqref="C18:L21">
    <cfRule type="expression" dxfId="86" priority="12" stopIfTrue="1">
      <formula>AND(M18=1,N18="x")</formula>
    </cfRule>
    <cfRule type="expression" dxfId="85" priority="13" stopIfTrue="1">
      <formula>AND(M18="x",N18&lt;&gt;"",N18=0)</formula>
    </cfRule>
    <cfRule type="expression" dxfId="84" priority="14" stopIfTrue="1">
      <formula>AND(M18="x",N18=1)</formula>
    </cfRule>
    <cfRule type="expression" dxfId="83" priority="15" stopIfTrue="1">
      <formula>AND(M18&lt;&gt;"",M18=0,N18=1)</formula>
    </cfRule>
    <cfRule type="expression" dxfId="82" priority="16" stopIfTrue="1">
      <formula>AND(M18=0,M18&lt;&gt;"")</formula>
    </cfRule>
    <cfRule type="expression" dxfId="81" priority="17" stopIfTrue="1">
      <formula>M18="x"</formula>
    </cfRule>
    <cfRule type="expression" dxfId="80" priority="18" stopIfTrue="1">
      <formula>AND(M18=1,N18=0,N18&lt;&gt;"")</formula>
    </cfRule>
    <cfRule type="expression" dxfId="79" priority="19" stopIfTrue="1">
      <formula>M18=1</formula>
    </cfRule>
  </conditionalFormatting>
  <conditionalFormatting sqref="C22:L31">
    <cfRule type="expression" dxfId="78" priority="1" stopIfTrue="1">
      <formula>N22="X"</formula>
    </cfRule>
    <cfRule type="expression" dxfId="77" priority="2" stopIfTrue="1">
      <formula>AND(N22&lt;&gt;"",N22=0)</formula>
    </cfRule>
    <cfRule type="expression" dxfId="76" priority="3" stopIfTrue="1">
      <formula>N22=1</formula>
    </cfRule>
    <cfRule type="expression" dxfId="75" priority="4" stopIfTrue="1">
      <formula>AND(M22=1,N22="x")</formula>
    </cfRule>
    <cfRule type="expression" dxfId="74" priority="5" stopIfTrue="1">
      <formula>AND(M22="x",N22&lt;&gt;"",N22=0)</formula>
    </cfRule>
    <cfRule type="expression" dxfId="73" priority="6" stopIfTrue="1">
      <formula>AND(M22="x",N22=1)</formula>
    </cfRule>
    <cfRule type="expression" dxfId="72" priority="7" stopIfTrue="1">
      <formula>AND(M22&lt;&gt;"",M22=0,N22=1)</formula>
    </cfRule>
    <cfRule type="expression" dxfId="71" priority="8" stopIfTrue="1">
      <formula>AND(M22=0,M22&lt;&gt;"")</formula>
    </cfRule>
    <cfRule type="expression" dxfId="70" priority="9" stopIfTrue="1">
      <formula>M22="x"</formula>
    </cfRule>
    <cfRule type="expression" dxfId="69" priority="10" stopIfTrue="1">
      <formula>AND(M22=1,N22=0,N22&lt;&gt;"")</formula>
    </cfRule>
    <cfRule type="expression" dxfId="68" priority="11" stopIfTrue="1">
      <formula>M22=1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5"/>
  <sheetViews>
    <sheetView topLeftCell="C2" zoomScaleNormal="100" workbookViewId="0">
      <selection activeCell="O10" sqref="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7265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385</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66</v>
      </c>
      <c r="B6" s="40" t="s">
        <v>67</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v>0</v>
      </c>
      <c r="H8" s="57">
        <v>0</v>
      </c>
      <c r="I8" s="57">
        <v>0</v>
      </c>
      <c r="J8" s="57">
        <v>0</v>
      </c>
      <c r="K8" s="57">
        <f>SUM(M26:M27)</f>
        <v>0</v>
      </c>
      <c r="L8" s="57">
        <f>SUM(M28:M29)</f>
        <v>0</v>
      </c>
      <c r="M8" s="57">
        <f>SUM(M30:M31)</f>
        <v>0</v>
      </c>
      <c r="N8" s="58">
        <f>SUM(M32)</f>
        <v>0</v>
      </c>
      <c r="O8" s="59">
        <f>SUM(C8:N8)</f>
        <v>0</v>
      </c>
    </row>
    <row r="9" spans="1:17" ht="14.5" thickBot="1" x14ac:dyDescent="0.35">
      <c r="A9" s="95" t="s">
        <v>3</v>
      </c>
      <c r="B9" s="96"/>
      <c r="C9" s="61">
        <v>0</v>
      </c>
      <c r="D9" s="62">
        <v>0</v>
      </c>
      <c r="E9" s="62">
        <v>0</v>
      </c>
      <c r="F9" s="62">
        <v>0</v>
      </c>
      <c r="G9" s="62">
        <v>0</v>
      </c>
      <c r="H9" s="62">
        <v>0</v>
      </c>
      <c r="I9" s="62">
        <v>0</v>
      </c>
      <c r="J9" s="62">
        <v>0</v>
      </c>
      <c r="K9" s="62">
        <f>SUM(N26:N27)</f>
        <v>0</v>
      </c>
      <c r="L9" s="62">
        <f>SUM(N28:N29)</f>
        <v>0</v>
      </c>
      <c r="M9" s="62">
        <f>SUM(N30:N31)</f>
        <v>0</v>
      </c>
      <c r="N9" s="63">
        <f>SUM(N32)</f>
        <v>0</v>
      </c>
      <c r="O9" s="64">
        <f>SUM(C9:N9)</f>
        <v>0</v>
      </c>
    </row>
    <row r="10" spans="1:17" ht="14.5" thickBot="1" x14ac:dyDescent="0.35">
      <c r="A10" s="171" t="s">
        <v>74</v>
      </c>
      <c r="B10" s="172"/>
      <c r="C10" s="65">
        <v>0</v>
      </c>
      <c r="D10" s="65">
        <v>0</v>
      </c>
      <c r="E10" s="65">
        <v>0</v>
      </c>
      <c r="F10" s="65">
        <v>0</v>
      </c>
      <c r="G10" s="65">
        <v>0</v>
      </c>
      <c r="H10" s="65">
        <v>0</v>
      </c>
      <c r="I10" s="65">
        <v>0</v>
      </c>
      <c r="J10" s="65">
        <v>0</v>
      </c>
      <c r="K10" s="65">
        <f>COUNTA(C26:L27)</f>
        <v>2</v>
      </c>
      <c r="L10" s="65">
        <f>COUNTA(C28:L29)</f>
        <v>2</v>
      </c>
      <c r="M10" s="65">
        <f>COUNTA(C30:L31)</f>
        <v>2</v>
      </c>
      <c r="N10" s="66">
        <f>COUNTA(C32)</f>
        <v>1</v>
      </c>
      <c r="O10" s="67">
        <f>SUM(C10:N10)</f>
        <v>7</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36</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29">
        <v>4</v>
      </c>
      <c r="C21" s="245" t="s">
        <v>27</v>
      </c>
      <c r="D21" s="246"/>
      <c r="E21" s="246"/>
      <c r="F21" s="246"/>
      <c r="G21" s="246"/>
      <c r="H21" s="246"/>
      <c r="I21" s="246"/>
      <c r="J21" s="246"/>
      <c r="K21" s="246"/>
      <c r="L21" s="247"/>
      <c r="M21" s="15"/>
      <c r="N21" s="44"/>
      <c r="O21" s="45"/>
      <c r="P21" s="27"/>
    </row>
    <row r="22" spans="1:20" ht="16.5" customHeight="1" thickBot="1" x14ac:dyDescent="0.35">
      <c r="A22" s="207"/>
      <c r="B22" s="46">
        <v>5</v>
      </c>
      <c r="C22" s="242" t="s">
        <v>27</v>
      </c>
      <c r="D22" s="243"/>
      <c r="E22" s="243"/>
      <c r="F22" s="243"/>
      <c r="G22" s="243"/>
      <c r="H22" s="243"/>
      <c r="I22" s="243"/>
      <c r="J22" s="243"/>
      <c r="K22" s="243"/>
      <c r="L22" s="244"/>
      <c r="M22" s="47"/>
      <c r="N22" s="48"/>
      <c r="O22" s="49"/>
      <c r="P22" s="27"/>
    </row>
    <row r="23" spans="1:20" ht="17.25" customHeight="1" thickBot="1" x14ac:dyDescent="0.35">
      <c r="A23" s="207"/>
      <c r="B23" s="29">
        <v>6</v>
      </c>
      <c r="C23" s="245" t="s">
        <v>27</v>
      </c>
      <c r="D23" s="246"/>
      <c r="E23" s="246"/>
      <c r="F23" s="246"/>
      <c r="G23" s="246"/>
      <c r="H23" s="246"/>
      <c r="I23" s="246"/>
      <c r="J23" s="246"/>
      <c r="K23" s="246"/>
      <c r="L23" s="247"/>
      <c r="M23" s="15"/>
      <c r="N23" s="44"/>
      <c r="O23" s="45"/>
      <c r="P23" s="27"/>
    </row>
    <row r="24" spans="1:20" ht="15.75" customHeight="1" thickBot="1" x14ac:dyDescent="0.35">
      <c r="A24" s="207"/>
      <c r="B24" s="46">
        <v>7</v>
      </c>
      <c r="C24" s="242" t="s">
        <v>27</v>
      </c>
      <c r="D24" s="243"/>
      <c r="E24" s="243"/>
      <c r="F24" s="243"/>
      <c r="G24" s="243"/>
      <c r="H24" s="243"/>
      <c r="I24" s="243"/>
      <c r="J24" s="243"/>
      <c r="K24" s="243"/>
      <c r="L24" s="244"/>
      <c r="M24" s="47"/>
      <c r="N24" s="48"/>
      <c r="O24" s="49"/>
      <c r="P24" s="27"/>
    </row>
    <row r="25" spans="1:20" ht="17.25" customHeight="1" thickBot="1" x14ac:dyDescent="0.35">
      <c r="A25" s="207"/>
      <c r="B25" s="29">
        <v>8</v>
      </c>
      <c r="C25" s="245" t="s">
        <v>27</v>
      </c>
      <c r="D25" s="246"/>
      <c r="E25" s="246"/>
      <c r="F25" s="246"/>
      <c r="G25" s="246"/>
      <c r="H25" s="246"/>
      <c r="I25" s="246"/>
      <c r="J25" s="246"/>
      <c r="K25" s="246"/>
      <c r="L25" s="247"/>
      <c r="M25" s="15"/>
      <c r="N25" s="44"/>
      <c r="O25" s="45"/>
      <c r="P25" s="27"/>
    </row>
    <row r="26" spans="1:20" ht="18" customHeight="1" x14ac:dyDescent="0.3">
      <c r="A26" s="207"/>
      <c r="B26" s="193">
        <v>9</v>
      </c>
      <c r="C26" s="210" t="s">
        <v>166</v>
      </c>
      <c r="D26" s="210"/>
      <c r="E26" s="210"/>
      <c r="F26" s="210"/>
      <c r="G26" s="210"/>
      <c r="H26" s="210"/>
      <c r="I26" s="210"/>
      <c r="J26" s="210"/>
      <c r="K26" s="210"/>
      <c r="L26" s="210"/>
      <c r="M26" s="118"/>
      <c r="N26" s="118"/>
      <c r="O26" s="119"/>
      <c r="P26" s="27"/>
    </row>
    <row r="27" spans="1:20" ht="18" customHeight="1" thickBot="1" x14ac:dyDescent="0.35">
      <c r="A27" s="207"/>
      <c r="B27" s="194"/>
      <c r="C27" s="195" t="s">
        <v>167</v>
      </c>
      <c r="D27" s="196"/>
      <c r="E27" s="196"/>
      <c r="F27" s="196"/>
      <c r="G27" s="196"/>
      <c r="H27" s="196"/>
      <c r="I27" s="196"/>
      <c r="J27" s="196"/>
      <c r="K27" s="196"/>
      <c r="L27" s="264"/>
      <c r="M27" s="121"/>
      <c r="N27" s="121"/>
      <c r="O27" s="122"/>
      <c r="P27" s="27"/>
    </row>
    <row r="28" spans="1:20" ht="13.9" customHeight="1" x14ac:dyDescent="0.3">
      <c r="A28" s="207"/>
      <c r="B28" s="193">
        <v>10</v>
      </c>
      <c r="C28" s="201" t="s">
        <v>168</v>
      </c>
      <c r="D28" s="202"/>
      <c r="E28" s="202"/>
      <c r="F28" s="202"/>
      <c r="G28" s="202"/>
      <c r="H28" s="202"/>
      <c r="I28" s="202"/>
      <c r="J28" s="202"/>
      <c r="K28" s="202"/>
      <c r="L28" s="275"/>
      <c r="M28" s="124"/>
      <c r="N28" s="124"/>
      <c r="O28" s="125"/>
      <c r="P28" s="27"/>
    </row>
    <row r="29" spans="1:20" ht="14.5" customHeight="1" thickBot="1" x14ac:dyDescent="0.35">
      <c r="A29" s="207"/>
      <c r="B29" s="194"/>
      <c r="C29" s="195" t="s">
        <v>169</v>
      </c>
      <c r="D29" s="196"/>
      <c r="E29" s="196"/>
      <c r="F29" s="196"/>
      <c r="G29" s="196"/>
      <c r="H29" s="196"/>
      <c r="I29" s="196"/>
      <c r="J29" s="196"/>
      <c r="K29" s="196"/>
      <c r="L29" s="264"/>
      <c r="M29" s="127"/>
      <c r="N29" s="127"/>
      <c r="O29" s="128"/>
      <c r="P29" s="27"/>
    </row>
    <row r="30" spans="1:20" ht="13.9" customHeight="1" x14ac:dyDescent="0.3">
      <c r="A30" s="207"/>
      <c r="B30" s="270">
        <v>11</v>
      </c>
      <c r="C30" s="272" t="s">
        <v>170</v>
      </c>
      <c r="D30" s="273"/>
      <c r="E30" s="273"/>
      <c r="F30" s="273"/>
      <c r="G30" s="273"/>
      <c r="H30" s="273"/>
      <c r="I30" s="273"/>
      <c r="J30" s="273"/>
      <c r="K30" s="273"/>
      <c r="L30" s="274"/>
      <c r="M30" s="118"/>
      <c r="N30" s="118"/>
      <c r="O30" s="119"/>
      <c r="P30" s="27"/>
    </row>
    <row r="31" spans="1:20" ht="14.5" customHeight="1" thickBot="1" x14ac:dyDescent="0.35">
      <c r="A31" s="207"/>
      <c r="B31" s="194"/>
      <c r="C31" s="198" t="s">
        <v>171</v>
      </c>
      <c r="D31" s="198"/>
      <c r="E31" s="198"/>
      <c r="F31" s="198"/>
      <c r="G31" s="198"/>
      <c r="H31" s="198"/>
      <c r="I31" s="198"/>
      <c r="J31" s="198"/>
      <c r="K31" s="198"/>
      <c r="L31" s="198"/>
      <c r="M31" s="121"/>
      <c r="N31" s="121"/>
      <c r="O31" s="122"/>
      <c r="P31" s="27"/>
    </row>
    <row r="32" spans="1:20" ht="45" customHeight="1" thickBot="1" x14ac:dyDescent="0.35">
      <c r="A32" s="241"/>
      <c r="B32" s="163">
        <v>12</v>
      </c>
      <c r="C32" s="166" t="s">
        <v>172</v>
      </c>
      <c r="D32" s="166"/>
      <c r="E32" s="166"/>
      <c r="F32" s="166"/>
      <c r="G32" s="166"/>
      <c r="H32" s="166"/>
      <c r="I32" s="166"/>
      <c r="J32" s="166"/>
      <c r="K32" s="166"/>
      <c r="L32" s="166"/>
      <c r="M32" s="140"/>
      <c r="N32" s="140"/>
      <c r="O32" s="141"/>
      <c r="P32" s="27"/>
    </row>
    <row r="34" spans="1:15" ht="14.5" thickBot="1" x14ac:dyDescent="0.35"/>
    <row r="35" spans="1:15" x14ac:dyDescent="0.3">
      <c r="A35" s="181" t="s">
        <v>17</v>
      </c>
      <c r="B35" s="182"/>
      <c r="C35" s="182"/>
      <c r="D35" s="182"/>
      <c r="E35" s="182"/>
      <c r="F35" s="182"/>
      <c r="G35" s="182"/>
      <c r="H35" s="182"/>
      <c r="I35" s="182"/>
      <c r="J35" s="182"/>
      <c r="K35" s="182"/>
      <c r="L35" s="182"/>
      <c r="M35" s="182"/>
      <c r="N35" s="182"/>
      <c r="O35" s="183"/>
    </row>
    <row r="36" spans="1:15" x14ac:dyDescent="0.3">
      <c r="A36" s="184"/>
      <c r="B36" s="185"/>
      <c r="C36" s="185"/>
      <c r="D36" s="185"/>
      <c r="E36" s="185"/>
      <c r="F36" s="185"/>
      <c r="G36" s="185"/>
      <c r="H36" s="185"/>
      <c r="I36" s="185"/>
      <c r="J36" s="185"/>
      <c r="K36" s="185"/>
      <c r="L36" s="185"/>
      <c r="M36" s="185"/>
      <c r="N36" s="185"/>
      <c r="O36" s="186"/>
    </row>
    <row r="37" spans="1:15" x14ac:dyDescent="0.3">
      <c r="A37" s="184"/>
      <c r="B37" s="185"/>
      <c r="C37" s="185"/>
      <c r="D37" s="185"/>
      <c r="E37" s="185"/>
      <c r="F37" s="185"/>
      <c r="G37" s="185"/>
      <c r="H37" s="185"/>
      <c r="I37" s="185"/>
      <c r="J37" s="185"/>
      <c r="K37" s="185"/>
      <c r="L37" s="185"/>
      <c r="M37" s="185"/>
      <c r="N37" s="185"/>
      <c r="O37" s="186"/>
    </row>
    <row r="38" spans="1:15" ht="14.5" thickBot="1" x14ac:dyDescent="0.35">
      <c r="A38" s="187"/>
      <c r="B38" s="188"/>
      <c r="C38" s="188"/>
      <c r="D38" s="188"/>
      <c r="E38" s="188"/>
      <c r="F38" s="188"/>
      <c r="G38" s="188"/>
      <c r="H38" s="188"/>
      <c r="I38" s="188"/>
      <c r="J38" s="188"/>
      <c r="K38" s="188"/>
      <c r="L38" s="188"/>
      <c r="M38" s="188"/>
      <c r="N38" s="188"/>
      <c r="O38" s="189"/>
    </row>
    <row r="39" spans="1:15" x14ac:dyDescent="0.3">
      <c r="G39" s="21"/>
      <c r="H39" s="21"/>
      <c r="I39" s="21"/>
      <c r="J39" s="21"/>
    </row>
    <row r="40" spans="1:15" x14ac:dyDescent="0.3">
      <c r="A40" s="92" t="s">
        <v>75</v>
      </c>
      <c r="B40" s="92"/>
      <c r="C40" s="92"/>
      <c r="D40" s="92"/>
      <c r="H40" s="21"/>
      <c r="J40" s="21"/>
    </row>
    <row r="41" spans="1:15" x14ac:dyDescent="0.3">
      <c r="A41" s="168" t="s">
        <v>76</v>
      </c>
      <c r="B41" s="168"/>
      <c r="C41" s="168"/>
      <c r="D41" s="168"/>
      <c r="K41" s="22"/>
      <c r="L41" s="22"/>
      <c r="M41" s="22"/>
      <c r="N41" s="22"/>
    </row>
    <row r="42" spans="1:15" x14ac:dyDescent="0.3">
      <c r="A42" s="168" t="s">
        <v>77</v>
      </c>
      <c r="B42" s="168"/>
      <c r="C42" s="168"/>
      <c r="D42" s="168"/>
    </row>
    <row r="45" spans="1:15" x14ac:dyDescent="0.3">
      <c r="A45" s="28"/>
    </row>
  </sheetData>
  <sheetProtection algorithmName="SHA-512" hashValue="QHerYZuNoz8eskZcPFaNo1pEmDTPtgGN7MHZfYs847ZPb6mC4BJl6CtGZxu6OItZVAU79wKP4aF3VqTd3tpgEw==" saltValue="JDENnWfCe1TKAoiaSY0Olg==" spinCount="100000" sheet="1" objects="1" scenarios="1"/>
  <mergeCells count="34">
    <mergeCell ref="C32:L32"/>
    <mergeCell ref="A35:O38"/>
    <mergeCell ref="B26:B27"/>
    <mergeCell ref="C27:L27"/>
    <mergeCell ref="C29:L29"/>
    <mergeCell ref="B28:B29"/>
    <mergeCell ref="B30:B31"/>
    <mergeCell ref="C31:L31"/>
    <mergeCell ref="K15:O15"/>
    <mergeCell ref="I12:J14"/>
    <mergeCell ref="C26:L26"/>
    <mergeCell ref="C28:L28"/>
    <mergeCell ref="C30:L30"/>
    <mergeCell ref="F2:O2"/>
    <mergeCell ref="F3:O4"/>
    <mergeCell ref="K12:O12"/>
    <mergeCell ref="K13:O13"/>
    <mergeCell ref="K14:O14"/>
    <mergeCell ref="A41:D41"/>
    <mergeCell ref="A42:D42"/>
    <mergeCell ref="A7:B7"/>
    <mergeCell ref="A10:B10"/>
    <mergeCell ref="A12:A13"/>
    <mergeCell ref="B12:G13"/>
    <mergeCell ref="C17:L17"/>
    <mergeCell ref="A18:A32"/>
    <mergeCell ref="C18:L18"/>
    <mergeCell ref="C19:L19"/>
    <mergeCell ref="C20:L20"/>
    <mergeCell ref="C21:L21"/>
    <mergeCell ref="C22:L22"/>
    <mergeCell ref="C23:L23"/>
    <mergeCell ref="C24:L24"/>
    <mergeCell ref="C25:L25"/>
  </mergeCells>
  <conditionalFormatting sqref="C18:L25">
    <cfRule type="expression" dxfId="67" priority="12" stopIfTrue="1">
      <formula>AND(M18=1,N18="x")</formula>
    </cfRule>
    <cfRule type="expression" dxfId="66" priority="13" stopIfTrue="1">
      <formula>AND(M18="x",N18&lt;&gt;"",N18=0)</formula>
    </cfRule>
    <cfRule type="expression" dxfId="65" priority="14" stopIfTrue="1">
      <formula>AND(M18="x",N18=1)</formula>
    </cfRule>
    <cfRule type="expression" dxfId="64" priority="15" stopIfTrue="1">
      <formula>AND(M18&lt;&gt;"",M18=0,N18=1)</formula>
    </cfRule>
    <cfRule type="expression" dxfId="63" priority="16" stopIfTrue="1">
      <formula>AND(M18=0,M18&lt;&gt;"")</formula>
    </cfRule>
    <cfRule type="expression" dxfId="62" priority="17" stopIfTrue="1">
      <formula>M18="x"</formula>
    </cfRule>
    <cfRule type="expression" dxfId="61" priority="18" stopIfTrue="1">
      <formula>AND(M18=1,N18=0,N18&lt;&gt;"")</formula>
    </cfRule>
    <cfRule type="expression" dxfId="60" priority="19" stopIfTrue="1">
      <formula>M18=1</formula>
    </cfRule>
  </conditionalFormatting>
  <conditionalFormatting sqref="C26:L32">
    <cfRule type="expression" dxfId="59" priority="1" stopIfTrue="1">
      <formula>N26="X"</formula>
    </cfRule>
    <cfRule type="expression" dxfId="58" priority="2" stopIfTrue="1">
      <formula>AND(N26&lt;&gt;"",N26=0)</formula>
    </cfRule>
    <cfRule type="expression" dxfId="57" priority="3" stopIfTrue="1">
      <formula>N26=1</formula>
    </cfRule>
    <cfRule type="expression" dxfId="56" priority="4" stopIfTrue="1">
      <formula>AND(M26=1,N26="x")</formula>
    </cfRule>
    <cfRule type="expression" dxfId="55" priority="5" stopIfTrue="1">
      <formula>AND(M26="x",N26&lt;&gt;"",N26=0)</formula>
    </cfRule>
    <cfRule type="expression" dxfId="54" priority="6" stopIfTrue="1">
      <formula>AND(M26="x",N26=1)</formula>
    </cfRule>
    <cfRule type="expression" dxfId="53" priority="7" stopIfTrue="1">
      <formula>AND(M26&lt;&gt;"",M26=0,N26=1)</formula>
    </cfRule>
    <cfRule type="expression" dxfId="52" priority="8" stopIfTrue="1">
      <formula>AND(M26=0,M26&lt;&gt;"")</formula>
    </cfRule>
    <cfRule type="expression" dxfId="51" priority="9" stopIfTrue="1">
      <formula>M26="x"</formula>
    </cfRule>
    <cfRule type="expression" dxfId="50" priority="10" stopIfTrue="1">
      <formula>AND(M26=1,N26=0,N26&lt;&gt;"")</formula>
    </cfRule>
    <cfRule type="expression" dxfId="49" priority="11" stopIfTrue="1">
      <formula>M26=1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6"/>
  <sheetViews>
    <sheetView topLeftCell="C10" zoomScaleNormal="100" workbookViewId="0">
      <selection activeCell="O10" sqref="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7265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386</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68</v>
      </c>
      <c r="B6" s="40" t="s">
        <v>69</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f>SUM(M22:M26)</f>
        <v>0</v>
      </c>
      <c r="H8" s="57">
        <f>SUM(M27:M29)</f>
        <v>0</v>
      </c>
      <c r="I8" s="57">
        <f>SUM(M30:M32)</f>
        <v>0</v>
      </c>
      <c r="J8" s="57">
        <f>SUM(M33:M35)</f>
        <v>0</v>
      </c>
      <c r="K8" s="57">
        <f>SUM(M36:M37)</f>
        <v>0</v>
      </c>
      <c r="L8" s="57">
        <f>SUM(M38:M39)</f>
        <v>0</v>
      </c>
      <c r="M8" s="57">
        <f>SUM(M40:M42)</f>
        <v>0</v>
      </c>
      <c r="N8" s="58">
        <f>SUM(M43)</f>
        <v>0</v>
      </c>
      <c r="O8" s="59">
        <f>SUM(C8:N8)</f>
        <v>0</v>
      </c>
    </row>
    <row r="9" spans="1:17" ht="14.5" thickBot="1" x14ac:dyDescent="0.35">
      <c r="A9" s="95" t="s">
        <v>3</v>
      </c>
      <c r="B9" s="96"/>
      <c r="C9" s="61">
        <v>0</v>
      </c>
      <c r="D9" s="62">
        <v>0</v>
      </c>
      <c r="E9" s="62">
        <v>0</v>
      </c>
      <c r="F9" s="62">
        <v>0</v>
      </c>
      <c r="G9" s="62">
        <f>SUM(N22:N26)</f>
        <v>0</v>
      </c>
      <c r="H9" s="62">
        <f>SUM(N27:N29)</f>
        <v>0</v>
      </c>
      <c r="I9" s="62">
        <f>SUM(N30:N32)</f>
        <v>0</v>
      </c>
      <c r="J9" s="62">
        <f>SUM(N33:N35)</f>
        <v>0</v>
      </c>
      <c r="K9" s="62">
        <f>SUM(N36:N37)</f>
        <v>0</v>
      </c>
      <c r="L9" s="62">
        <f>SUM(N38:N39)</f>
        <v>0</v>
      </c>
      <c r="M9" s="62">
        <f>SUM(N40:N42)</f>
        <v>0</v>
      </c>
      <c r="N9" s="63">
        <f>SUM(N43)</f>
        <v>0</v>
      </c>
      <c r="O9" s="64">
        <f>SUM(C9:N9)</f>
        <v>0</v>
      </c>
    </row>
    <row r="10" spans="1:17" ht="14.5" thickBot="1" x14ac:dyDescent="0.35">
      <c r="A10" s="171" t="s">
        <v>74</v>
      </c>
      <c r="B10" s="172"/>
      <c r="C10" s="65">
        <v>0</v>
      </c>
      <c r="D10" s="65">
        <v>0</v>
      </c>
      <c r="E10" s="65">
        <v>0</v>
      </c>
      <c r="F10" s="65">
        <v>0</v>
      </c>
      <c r="G10" s="65">
        <f>COUNTA(C22:L26)</f>
        <v>5</v>
      </c>
      <c r="H10" s="65">
        <f>COUNTA(C27:L29)</f>
        <v>3</v>
      </c>
      <c r="I10" s="65">
        <f>COUNTA(C30:L32)</f>
        <v>3</v>
      </c>
      <c r="J10" s="65">
        <f>COUNTA(C33:L35)</f>
        <v>3</v>
      </c>
      <c r="K10" s="65">
        <f>COUNTA(C36:L37)</f>
        <v>2</v>
      </c>
      <c r="L10" s="65">
        <f>COUNTA(C38:L39)</f>
        <v>2</v>
      </c>
      <c r="M10" s="65">
        <f>COUNTA(C40:L42)</f>
        <v>3</v>
      </c>
      <c r="N10" s="66">
        <f>COUNTA(C43)</f>
        <v>1</v>
      </c>
      <c r="O10" s="67">
        <f>SUM(C10:N10)</f>
        <v>22</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7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37</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162">
        <v>4</v>
      </c>
      <c r="C21" s="276" t="s">
        <v>27</v>
      </c>
      <c r="D21" s="246"/>
      <c r="E21" s="246"/>
      <c r="F21" s="246"/>
      <c r="G21" s="246"/>
      <c r="H21" s="246"/>
      <c r="I21" s="246"/>
      <c r="J21" s="246"/>
      <c r="K21" s="246"/>
      <c r="L21" s="247"/>
      <c r="M21" s="15"/>
      <c r="N21" s="44"/>
      <c r="O21" s="45"/>
      <c r="P21" s="27"/>
    </row>
    <row r="22" spans="1:20" ht="16.5" customHeight="1" x14ac:dyDescent="0.3">
      <c r="A22" s="207"/>
      <c r="B22" s="193">
        <v>5</v>
      </c>
      <c r="C22" s="267" t="s">
        <v>157</v>
      </c>
      <c r="D22" s="267"/>
      <c r="E22" s="267"/>
      <c r="F22" s="267"/>
      <c r="G22" s="267"/>
      <c r="H22" s="267"/>
      <c r="I22" s="267"/>
      <c r="J22" s="267"/>
      <c r="K22" s="267"/>
      <c r="L22" s="267"/>
      <c r="M22" s="118"/>
      <c r="N22" s="118"/>
      <c r="O22" s="119"/>
      <c r="P22" s="27"/>
    </row>
    <row r="23" spans="1:20" ht="16.5" customHeight="1" x14ac:dyDescent="0.3">
      <c r="A23" s="207"/>
      <c r="B23" s="200"/>
      <c r="C23" s="277" t="s">
        <v>372</v>
      </c>
      <c r="D23" s="253"/>
      <c r="E23" s="253"/>
      <c r="F23" s="253"/>
      <c r="G23" s="253"/>
      <c r="H23" s="253"/>
      <c r="I23" s="253"/>
      <c r="J23" s="253"/>
      <c r="K23" s="253"/>
      <c r="L23" s="278"/>
      <c r="M23" s="133"/>
      <c r="N23" s="133"/>
      <c r="O23" s="134"/>
      <c r="P23" s="27"/>
    </row>
    <row r="24" spans="1:20" ht="16.5" customHeight="1" x14ac:dyDescent="0.3">
      <c r="A24" s="207"/>
      <c r="B24" s="200"/>
      <c r="C24" s="277" t="s">
        <v>373</v>
      </c>
      <c r="D24" s="253"/>
      <c r="E24" s="253"/>
      <c r="F24" s="253"/>
      <c r="G24" s="253"/>
      <c r="H24" s="253"/>
      <c r="I24" s="253"/>
      <c r="J24" s="253"/>
      <c r="K24" s="253"/>
      <c r="L24" s="278"/>
      <c r="M24" s="133"/>
      <c r="N24" s="133"/>
      <c r="O24" s="134"/>
      <c r="P24" s="27"/>
    </row>
    <row r="25" spans="1:20" ht="16.5" customHeight="1" x14ac:dyDescent="0.3">
      <c r="A25" s="207"/>
      <c r="B25" s="200"/>
      <c r="C25" s="277" t="s">
        <v>154</v>
      </c>
      <c r="D25" s="253"/>
      <c r="E25" s="253"/>
      <c r="F25" s="253"/>
      <c r="G25" s="253"/>
      <c r="H25" s="253"/>
      <c r="I25" s="253"/>
      <c r="J25" s="253"/>
      <c r="K25" s="253"/>
      <c r="L25" s="278"/>
      <c r="M25" s="133"/>
      <c r="N25" s="133"/>
      <c r="O25" s="134"/>
      <c r="P25" s="27"/>
    </row>
    <row r="26" spans="1:20" ht="16.5" customHeight="1" thickBot="1" x14ac:dyDescent="0.35">
      <c r="A26" s="207"/>
      <c r="B26" s="194"/>
      <c r="C26" s="266" t="s">
        <v>155</v>
      </c>
      <c r="D26" s="266"/>
      <c r="E26" s="266"/>
      <c r="F26" s="266"/>
      <c r="G26" s="266"/>
      <c r="H26" s="266"/>
      <c r="I26" s="266"/>
      <c r="J26" s="266"/>
      <c r="K26" s="266"/>
      <c r="L26" s="266"/>
      <c r="M26" s="121"/>
      <c r="N26" s="121"/>
      <c r="O26" s="122"/>
      <c r="P26" s="27"/>
    </row>
    <row r="27" spans="1:20" ht="17.25" customHeight="1" x14ac:dyDescent="0.3">
      <c r="A27" s="207"/>
      <c r="B27" s="270">
        <v>6</v>
      </c>
      <c r="C27" s="267" t="s">
        <v>156</v>
      </c>
      <c r="D27" s="267"/>
      <c r="E27" s="267"/>
      <c r="F27" s="267"/>
      <c r="G27" s="267"/>
      <c r="H27" s="267"/>
      <c r="I27" s="267"/>
      <c r="J27" s="267"/>
      <c r="K27" s="267"/>
      <c r="L27" s="267"/>
      <c r="M27" s="124"/>
      <c r="N27" s="124"/>
      <c r="O27" s="125"/>
      <c r="P27" s="27"/>
    </row>
    <row r="28" spans="1:20" ht="17.25" customHeight="1" x14ac:dyDescent="0.3">
      <c r="A28" s="207"/>
      <c r="B28" s="200"/>
      <c r="C28" s="277" t="s">
        <v>159</v>
      </c>
      <c r="D28" s="253"/>
      <c r="E28" s="253"/>
      <c r="F28" s="253"/>
      <c r="G28" s="253"/>
      <c r="H28" s="253"/>
      <c r="I28" s="253"/>
      <c r="J28" s="253"/>
      <c r="K28" s="253"/>
      <c r="L28" s="278"/>
      <c r="M28" s="133"/>
      <c r="N28" s="133"/>
      <c r="O28" s="134"/>
      <c r="P28" s="27"/>
    </row>
    <row r="29" spans="1:20" ht="28.5" customHeight="1" thickBot="1" x14ac:dyDescent="0.35">
      <c r="A29" s="207"/>
      <c r="B29" s="271"/>
      <c r="C29" s="266" t="s">
        <v>374</v>
      </c>
      <c r="D29" s="266"/>
      <c r="E29" s="266"/>
      <c r="F29" s="266"/>
      <c r="G29" s="266"/>
      <c r="H29" s="266"/>
      <c r="I29" s="266"/>
      <c r="J29" s="266"/>
      <c r="K29" s="266"/>
      <c r="L29" s="266"/>
      <c r="M29" s="127"/>
      <c r="N29" s="127"/>
      <c r="O29" s="128"/>
      <c r="P29" s="27"/>
    </row>
    <row r="30" spans="1:20" ht="15.75" customHeight="1" x14ac:dyDescent="0.3">
      <c r="A30" s="207"/>
      <c r="B30" s="193">
        <v>7</v>
      </c>
      <c r="C30" s="267" t="s">
        <v>158</v>
      </c>
      <c r="D30" s="267"/>
      <c r="E30" s="267"/>
      <c r="F30" s="267"/>
      <c r="G30" s="267"/>
      <c r="H30" s="267"/>
      <c r="I30" s="267"/>
      <c r="J30" s="267"/>
      <c r="K30" s="267"/>
      <c r="L30" s="267"/>
      <c r="M30" s="118"/>
      <c r="N30" s="118"/>
      <c r="O30" s="119"/>
      <c r="P30" s="27"/>
    </row>
    <row r="31" spans="1:20" ht="15.75" customHeight="1" x14ac:dyDescent="0.3">
      <c r="A31" s="207"/>
      <c r="B31" s="200"/>
      <c r="C31" s="277" t="s">
        <v>375</v>
      </c>
      <c r="D31" s="253"/>
      <c r="E31" s="253"/>
      <c r="F31" s="253"/>
      <c r="G31" s="253"/>
      <c r="H31" s="253"/>
      <c r="I31" s="253"/>
      <c r="J31" s="253"/>
      <c r="K31" s="253"/>
      <c r="L31" s="278"/>
      <c r="M31" s="133"/>
      <c r="N31" s="133"/>
      <c r="O31" s="134"/>
      <c r="P31" s="27"/>
    </row>
    <row r="32" spans="1:20" ht="15.75" customHeight="1" thickBot="1" x14ac:dyDescent="0.35">
      <c r="A32" s="207"/>
      <c r="B32" s="194"/>
      <c r="C32" s="266" t="s">
        <v>160</v>
      </c>
      <c r="D32" s="266"/>
      <c r="E32" s="266"/>
      <c r="F32" s="266"/>
      <c r="G32" s="266"/>
      <c r="H32" s="266"/>
      <c r="I32" s="266"/>
      <c r="J32" s="266"/>
      <c r="K32" s="266"/>
      <c r="L32" s="266"/>
      <c r="M32" s="121"/>
      <c r="N32" s="121"/>
      <c r="O32" s="122"/>
      <c r="P32" s="27"/>
    </row>
    <row r="33" spans="1:16" ht="32.25" customHeight="1" x14ac:dyDescent="0.3">
      <c r="A33" s="207"/>
      <c r="B33" s="270">
        <v>8</v>
      </c>
      <c r="C33" s="267" t="s">
        <v>161</v>
      </c>
      <c r="D33" s="267"/>
      <c r="E33" s="267"/>
      <c r="F33" s="267"/>
      <c r="G33" s="267"/>
      <c r="H33" s="267"/>
      <c r="I33" s="267"/>
      <c r="J33" s="267"/>
      <c r="K33" s="267"/>
      <c r="L33" s="267"/>
      <c r="M33" s="124"/>
      <c r="N33" s="124"/>
      <c r="O33" s="125"/>
      <c r="P33" s="27"/>
    </row>
    <row r="34" spans="1:16" ht="16.5" customHeight="1" x14ac:dyDescent="0.3">
      <c r="A34" s="207"/>
      <c r="B34" s="200"/>
      <c r="C34" s="277" t="s">
        <v>162</v>
      </c>
      <c r="D34" s="253"/>
      <c r="E34" s="253"/>
      <c r="F34" s="253"/>
      <c r="G34" s="253"/>
      <c r="H34" s="253"/>
      <c r="I34" s="253"/>
      <c r="J34" s="253"/>
      <c r="K34" s="253"/>
      <c r="L34" s="278"/>
      <c r="M34" s="133"/>
      <c r="N34" s="133"/>
      <c r="O34" s="134"/>
      <c r="P34" s="27"/>
    </row>
    <row r="35" spans="1:16" ht="15.5" customHeight="1" thickBot="1" x14ac:dyDescent="0.35">
      <c r="A35" s="207"/>
      <c r="B35" s="271"/>
      <c r="C35" s="266" t="s">
        <v>163</v>
      </c>
      <c r="D35" s="266"/>
      <c r="E35" s="266"/>
      <c r="F35" s="266"/>
      <c r="G35" s="266"/>
      <c r="H35" s="266"/>
      <c r="I35" s="266"/>
      <c r="J35" s="266"/>
      <c r="K35" s="266"/>
      <c r="L35" s="266"/>
      <c r="M35" s="127"/>
      <c r="N35" s="127"/>
      <c r="O35" s="128"/>
      <c r="P35" s="27"/>
    </row>
    <row r="36" spans="1:16" ht="18" customHeight="1" x14ac:dyDescent="0.3">
      <c r="A36" s="207"/>
      <c r="B36" s="193">
        <v>9</v>
      </c>
      <c r="C36" s="267" t="s">
        <v>38</v>
      </c>
      <c r="D36" s="267"/>
      <c r="E36" s="267"/>
      <c r="F36" s="267"/>
      <c r="G36" s="267"/>
      <c r="H36" s="267"/>
      <c r="I36" s="267"/>
      <c r="J36" s="267"/>
      <c r="K36" s="267"/>
      <c r="L36" s="267"/>
      <c r="M36" s="118"/>
      <c r="N36" s="118"/>
      <c r="O36" s="119"/>
      <c r="P36" s="27"/>
    </row>
    <row r="37" spans="1:16" ht="29.5" customHeight="1" thickBot="1" x14ac:dyDescent="0.35">
      <c r="A37" s="207"/>
      <c r="B37" s="194"/>
      <c r="C37" s="279" t="s">
        <v>39</v>
      </c>
      <c r="D37" s="260"/>
      <c r="E37" s="260"/>
      <c r="F37" s="260"/>
      <c r="G37" s="260"/>
      <c r="H37" s="260"/>
      <c r="I37" s="260"/>
      <c r="J37" s="260"/>
      <c r="K37" s="260"/>
      <c r="L37" s="280"/>
      <c r="M37" s="121"/>
      <c r="N37" s="121"/>
      <c r="O37" s="122"/>
      <c r="P37" s="27"/>
    </row>
    <row r="38" spans="1:16" ht="13.9" customHeight="1" x14ac:dyDescent="0.3">
      <c r="A38" s="207"/>
      <c r="B38" s="193">
        <v>10</v>
      </c>
      <c r="C38" s="267" t="s">
        <v>40</v>
      </c>
      <c r="D38" s="267"/>
      <c r="E38" s="267"/>
      <c r="F38" s="267"/>
      <c r="G38" s="267"/>
      <c r="H38" s="267"/>
      <c r="I38" s="267"/>
      <c r="J38" s="267"/>
      <c r="K38" s="267"/>
      <c r="L38" s="267"/>
      <c r="M38" s="124"/>
      <c r="N38" s="124"/>
      <c r="O38" s="125"/>
      <c r="P38" s="27"/>
    </row>
    <row r="39" spans="1:16" ht="14.5" customHeight="1" thickBot="1" x14ac:dyDescent="0.35">
      <c r="A39" s="207"/>
      <c r="B39" s="194"/>
      <c r="C39" s="279" t="s">
        <v>41</v>
      </c>
      <c r="D39" s="260"/>
      <c r="E39" s="260"/>
      <c r="F39" s="260"/>
      <c r="G39" s="260"/>
      <c r="H39" s="260"/>
      <c r="I39" s="260"/>
      <c r="J39" s="260"/>
      <c r="K39" s="260"/>
      <c r="L39" s="280"/>
      <c r="M39" s="127"/>
      <c r="N39" s="127"/>
      <c r="O39" s="128"/>
      <c r="P39" s="27"/>
    </row>
    <row r="40" spans="1:16" ht="13.9" customHeight="1" x14ac:dyDescent="0.3">
      <c r="A40" s="207"/>
      <c r="B40" s="270">
        <v>11</v>
      </c>
      <c r="C40" s="281" t="s">
        <v>42</v>
      </c>
      <c r="D40" s="281"/>
      <c r="E40" s="281"/>
      <c r="F40" s="281"/>
      <c r="G40" s="281"/>
      <c r="H40" s="281"/>
      <c r="I40" s="281"/>
      <c r="J40" s="281"/>
      <c r="K40" s="281"/>
      <c r="L40" s="281"/>
      <c r="M40" s="118"/>
      <c r="N40" s="118"/>
      <c r="O40" s="135"/>
      <c r="P40" s="27"/>
    </row>
    <row r="41" spans="1:16" ht="15" customHeight="1" x14ac:dyDescent="0.3">
      <c r="A41" s="207"/>
      <c r="B41" s="200"/>
      <c r="C41" s="277" t="s">
        <v>376</v>
      </c>
      <c r="D41" s="253"/>
      <c r="E41" s="253"/>
      <c r="F41" s="253"/>
      <c r="G41" s="253"/>
      <c r="H41" s="253"/>
      <c r="I41" s="253"/>
      <c r="J41" s="253"/>
      <c r="K41" s="253"/>
      <c r="L41" s="278"/>
      <c r="M41" s="133"/>
      <c r="N41" s="133"/>
      <c r="O41" s="136"/>
      <c r="P41" s="27"/>
    </row>
    <row r="42" spans="1:16" ht="14.5" customHeight="1" thickBot="1" x14ac:dyDescent="0.35">
      <c r="A42" s="207"/>
      <c r="B42" s="194"/>
      <c r="C42" s="198" t="s">
        <v>164</v>
      </c>
      <c r="D42" s="198"/>
      <c r="E42" s="198"/>
      <c r="F42" s="198"/>
      <c r="G42" s="198"/>
      <c r="H42" s="198"/>
      <c r="I42" s="198"/>
      <c r="J42" s="198"/>
      <c r="K42" s="198"/>
      <c r="L42" s="198"/>
      <c r="M42" s="121"/>
      <c r="N42" s="121"/>
      <c r="O42" s="137"/>
      <c r="P42" s="27"/>
    </row>
    <row r="43" spans="1:16" ht="30.75" customHeight="1" thickBot="1" x14ac:dyDescent="0.35">
      <c r="A43" s="241"/>
      <c r="B43" s="163">
        <v>12</v>
      </c>
      <c r="C43" s="166" t="s">
        <v>165</v>
      </c>
      <c r="D43" s="166"/>
      <c r="E43" s="166"/>
      <c r="F43" s="166"/>
      <c r="G43" s="166"/>
      <c r="H43" s="166"/>
      <c r="I43" s="166"/>
      <c r="J43" s="166"/>
      <c r="K43" s="166"/>
      <c r="L43" s="166"/>
      <c r="M43" s="140"/>
      <c r="N43" s="140"/>
      <c r="O43" s="141"/>
      <c r="P43" s="27"/>
    </row>
    <row r="45" spans="1:16" ht="14.5" thickBot="1" x14ac:dyDescent="0.35"/>
    <row r="46" spans="1:16" x14ac:dyDescent="0.3">
      <c r="A46" s="181" t="s">
        <v>17</v>
      </c>
      <c r="B46" s="182"/>
      <c r="C46" s="182"/>
      <c r="D46" s="182"/>
      <c r="E46" s="182"/>
      <c r="F46" s="182"/>
      <c r="G46" s="182"/>
      <c r="H46" s="182"/>
      <c r="I46" s="182"/>
      <c r="J46" s="182"/>
      <c r="K46" s="182"/>
      <c r="L46" s="182"/>
      <c r="M46" s="182"/>
      <c r="N46" s="182"/>
      <c r="O46" s="183"/>
    </row>
    <row r="47" spans="1:16" x14ac:dyDescent="0.3">
      <c r="A47" s="184"/>
      <c r="B47" s="185"/>
      <c r="C47" s="185"/>
      <c r="D47" s="185"/>
      <c r="E47" s="185"/>
      <c r="F47" s="185"/>
      <c r="G47" s="185"/>
      <c r="H47" s="185"/>
      <c r="I47" s="185"/>
      <c r="J47" s="185"/>
      <c r="K47" s="185"/>
      <c r="L47" s="185"/>
      <c r="M47" s="185"/>
      <c r="N47" s="185"/>
      <c r="O47" s="186"/>
    </row>
    <row r="48" spans="1:16" x14ac:dyDescent="0.3">
      <c r="A48" s="184"/>
      <c r="B48" s="185"/>
      <c r="C48" s="185"/>
      <c r="D48" s="185"/>
      <c r="E48" s="185"/>
      <c r="F48" s="185"/>
      <c r="G48" s="185"/>
      <c r="H48" s="185"/>
      <c r="I48" s="185"/>
      <c r="J48" s="185"/>
      <c r="K48" s="185"/>
      <c r="L48" s="185"/>
      <c r="M48" s="185"/>
      <c r="N48" s="185"/>
      <c r="O48" s="186"/>
    </row>
    <row r="49" spans="1:15" ht="14.5" thickBot="1" x14ac:dyDescent="0.35">
      <c r="A49" s="187"/>
      <c r="B49" s="188"/>
      <c r="C49" s="188"/>
      <c r="D49" s="188"/>
      <c r="E49" s="188"/>
      <c r="F49" s="188"/>
      <c r="G49" s="188"/>
      <c r="H49" s="188"/>
      <c r="I49" s="188"/>
      <c r="J49" s="188"/>
      <c r="K49" s="188"/>
      <c r="L49" s="188"/>
      <c r="M49" s="188"/>
      <c r="N49" s="188"/>
      <c r="O49" s="189"/>
    </row>
    <row r="50" spans="1:15" x14ac:dyDescent="0.3">
      <c r="G50" s="21"/>
      <c r="H50" s="21"/>
      <c r="I50" s="21"/>
      <c r="J50" s="21"/>
    </row>
    <row r="51" spans="1:15" x14ac:dyDescent="0.3">
      <c r="A51" s="92" t="s">
        <v>75</v>
      </c>
      <c r="B51" s="92"/>
      <c r="C51" s="92"/>
      <c r="D51" s="92"/>
      <c r="H51" s="21"/>
      <c r="J51" s="21"/>
    </row>
    <row r="52" spans="1:15" x14ac:dyDescent="0.3">
      <c r="A52" s="168" t="s">
        <v>76</v>
      </c>
      <c r="B52" s="168"/>
      <c r="C52" s="168"/>
      <c r="D52" s="168"/>
      <c r="K52" s="22"/>
      <c r="L52" s="22"/>
      <c r="M52" s="22"/>
      <c r="N52" s="22"/>
    </row>
    <row r="53" spans="1:15" x14ac:dyDescent="0.3">
      <c r="A53" s="168" t="s">
        <v>77</v>
      </c>
      <c r="B53" s="168"/>
      <c r="C53" s="168"/>
      <c r="D53" s="168"/>
    </row>
    <row r="56" spans="1:15" x14ac:dyDescent="0.3">
      <c r="A56" s="28"/>
    </row>
  </sheetData>
  <sheetProtection algorithmName="SHA-512" hashValue="YBQTQHLxORIDFmggbq6Wuym3WIDfQVvLMaTDlE+Mj6U02KItkeQJWF/f24QRTUBbzHDjnl+Yx7/lXPBMH0maqw==" saltValue="LB8q3r32Qsh/5tkBjT0UDA==" spinCount="100000" sheet="1" objects="1" scenarios="1"/>
  <mergeCells count="49">
    <mergeCell ref="B38:B39"/>
    <mergeCell ref="C39:L39"/>
    <mergeCell ref="C41:L41"/>
    <mergeCell ref="C40:L40"/>
    <mergeCell ref="A46:O49"/>
    <mergeCell ref="C38:L38"/>
    <mergeCell ref="C42:L42"/>
    <mergeCell ref="B36:B37"/>
    <mergeCell ref="C37:L37"/>
    <mergeCell ref="C33:L33"/>
    <mergeCell ref="C36:L36"/>
    <mergeCell ref="B27:B29"/>
    <mergeCell ref="B30:B32"/>
    <mergeCell ref="C27:L27"/>
    <mergeCell ref="C28:L28"/>
    <mergeCell ref="C30:L30"/>
    <mergeCell ref="C31:L31"/>
    <mergeCell ref="C32:L32"/>
    <mergeCell ref="C29:L29"/>
    <mergeCell ref="K15:O15"/>
    <mergeCell ref="I12:J14"/>
    <mergeCell ref="C34:L34"/>
    <mergeCell ref="C35:L35"/>
    <mergeCell ref="B33:B35"/>
    <mergeCell ref="C23:L23"/>
    <mergeCell ref="C24:L24"/>
    <mergeCell ref="C25:L25"/>
    <mergeCell ref="C26:L26"/>
    <mergeCell ref="F2:O2"/>
    <mergeCell ref="F3:O4"/>
    <mergeCell ref="K12:O12"/>
    <mergeCell ref="K13:O13"/>
    <mergeCell ref="K14:O14"/>
    <mergeCell ref="A52:D52"/>
    <mergeCell ref="A53:D53"/>
    <mergeCell ref="A7:B7"/>
    <mergeCell ref="A10:B10"/>
    <mergeCell ref="A12:A13"/>
    <mergeCell ref="B12:G13"/>
    <mergeCell ref="C17:L17"/>
    <mergeCell ref="A18:A43"/>
    <mergeCell ref="C18:L18"/>
    <mergeCell ref="C19:L19"/>
    <mergeCell ref="C20:L20"/>
    <mergeCell ref="C21:L21"/>
    <mergeCell ref="B22:B26"/>
    <mergeCell ref="C22:L22"/>
    <mergeCell ref="C43:L43"/>
    <mergeCell ref="B40:B42"/>
  </mergeCells>
  <conditionalFormatting sqref="C18:L21">
    <cfRule type="expression" dxfId="48" priority="12" stopIfTrue="1">
      <formula>AND(M18=1,N18="x")</formula>
    </cfRule>
    <cfRule type="expression" dxfId="47" priority="13" stopIfTrue="1">
      <formula>AND(M18="x",N18&lt;&gt;"",N18=0)</formula>
    </cfRule>
    <cfRule type="expression" dxfId="46" priority="14" stopIfTrue="1">
      <formula>AND(M18="x",N18=1)</formula>
    </cfRule>
    <cfRule type="expression" dxfId="45" priority="15" stopIfTrue="1">
      <formula>AND(M18&lt;&gt;"",M18=0,N18=1)</formula>
    </cfRule>
    <cfRule type="expression" dxfId="44" priority="16" stopIfTrue="1">
      <formula>AND(M18=0,M18&lt;&gt;"")</formula>
    </cfRule>
    <cfRule type="expression" dxfId="43" priority="17" stopIfTrue="1">
      <formula>M18="x"</formula>
    </cfRule>
    <cfRule type="expression" dxfId="42" priority="18" stopIfTrue="1">
      <formula>AND(M18=1,N18=0,N18&lt;&gt;"")</formula>
    </cfRule>
    <cfRule type="expression" dxfId="41" priority="19" stopIfTrue="1">
      <formula>M18=1</formula>
    </cfRule>
  </conditionalFormatting>
  <conditionalFormatting sqref="C22:L43">
    <cfRule type="expression" dxfId="40" priority="1" stopIfTrue="1">
      <formula>N22="X"</formula>
    </cfRule>
    <cfRule type="expression" dxfId="39" priority="2" stopIfTrue="1">
      <formula>AND(N22&lt;&gt;"",N22=0)</formula>
    </cfRule>
    <cfRule type="expression" dxfId="38" priority="3" stopIfTrue="1">
      <formula>N22=1</formula>
    </cfRule>
    <cfRule type="expression" dxfId="37" priority="4" stopIfTrue="1">
      <formula>AND(M22=1,N22="x")</formula>
    </cfRule>
    <cfRule type="expression" dxfId="36" priority="5" stopIfTrue="1">
      <formula>AND(M22="x",N22&lt;&gt;"",N22=0)</formula>
    </cfRule>
    <cfRule type="expression" dxfId="35" priority="6" stopIfTrue="1">
      <formula>AND(M22="x",N22=1)</formula>
    </cfRule>
    <cfRule type="expression" dxfId="34" priority="7" stopIfTrue="1">
      <formula>AND(M22&lt;&gt;"",M22=0,N22=1)</formula>
    </cfRule>
    <cfRule type="expression" dxfId="33" priority="8" stopIfTrue="1">
      <formula>AND(M22=0,M22&lt;&gt;"")</formula>
    </cfRule>
    <cfRule type="expression" dxfId="32" priority="9" stopIfTrue="1">
      <formula>M22="x"</formula>
    </cfRule>
    <cfRule type="expression" dxfId="31" priority="10" stopIfTrue="1">
      <formula>AND(M22=1,N22=0,N22&lt;&gt;"")</formula>
    </cfRule>
    <cfRule type="expression" dxfId="30" priority="11" stopIfTrue="1">
      <formula>M22=1</formula>
    </cfRule>
  </conditionalFormatting>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7"/>
  <sheetViews>
    <sheetView topLeftCell="B2" zoomScaleNormal="100" workbookViewId="0">
      <selection activeCell="N10" sqref="N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179687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387</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70</v>
      </c>
      <c r="B6" s="40" t="s">
        <v>71</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v>0</v>
      </c>
      <c r="H8" s="57">
        <f>SUM(M23:M26)</f>
        <v>0</v>
      </c>
      <c r="I8" s="57">
        <f>SUM(M27:M29)</f>
        <v>0</v>
      </c>
      <c r="J8" s="57">
        <f>SUM(M30:M32)</f>
        <v>0</v>
      </c>
      <c r="K8" s="57">
        <f>SUM(M33:M35)</f>
        <v>0</v>
      </c>
      <c r="L8" s="57">
        <f>SUM(M36:M37)</f>
        <v>0</v>
      </c>
      <c r="M8" s="57">
        <f>SUM(M38:M41)</f>
        <v>0</v>
      </c>
      <c r="N8" s="58">
        <f>SUM(M42:M44)</f>
        <v>0</v>
      </c>
      <c r="O8" s="59">
        <f>SUM(C8:N8)</f>
        <v>0</v>
      </c>
    </row>
    <row r="9" spans="1:17" ht="14.5" thickBot="1" x14ac:dyDescent="0.35">
      <c r="A9" s="95" t="s">
        <v>3</v>
      </c>
      <c r="B9" s="96"/>
      <c r="C9" s="61">
        <v>0</v>
      </c>
      <c r="D9" s="62">
        <v>0</v>
      </c>
      <c r="E9" s="62">
        <v>0</v>
      </c>
      <c r="F9" s="62">
        <v>0</v>
      </c>
      <c r="G9" s="62">
        <v>0</v>
      </c>
      <c r="H9" s="62">
        <f>SUM(N23:N26)</f>
        <v>0</v>
      </c>
      <c r="I9" s="62">
        <f>SUM(N27:N29)</f>
        <v>0</v>
      </c>
      <c r="J9" s="62">
        <f>SUM(N30:N32)</f>
        <v>0</v>
      </c>
      <c r="K9" s="62">
        <f>SUM(N33:N35)</f>
        <v>0</v>
      </c>
      <c r="L9" s="62">
        <f>SUM(N36:N37)</f>
        <v>0</v>
      </c>
      <c r="M9" s="62">
        <f>SUM(N38:N41)</f>
        <v>0</v>
      </c>
      <c r="N9" s="63">
        <f>SUM(N42:N44)</f>
        <v>0</v>
      </c>
      <c r="O9" s="64">
        <f>SUM(C9:N9)</f>
        <v>0</v>
      </c>
    </row>
    <row r="10" spans="1:17" ht="14.5" thickBot="1" x14ac:dyDescent="0.35">
      <c r="A10" s="171" t="s">
        <v>74</v>
      </c>
      <c r="B10" s="172"/>
      <c r="C10" s="65">
        <v>0</v>
      </c>
      <c r="D10" s="65">
        <v>0</v>
      </c>
      <c r="E10" s="65">
        <v>0</v>
      </c>
      <c r="F10" s="65">
        <v>0</v>
      </c>
      <c r="G10" s="65">
        <v>0</v>
      </c>
      <c r="H10" s="65">
        <f>COUNTA(C23:L26)</f>
        <v>4</v>
      </c>
      <c r="I10" s="65">
        <f>COUNTA(C27:L29)</f>
        <v>3</v>
      </c>
      <c r="J10" s="65">
        <f>COUNTA(C30:L32)</f>
        <v>3</v>
      </c>
      <c r="K10" s="65">
        <f>COUNTA(C33:L35)</f>
        <v>3</v>
      </c>
      <c r="L10" s="65">
        <f>COUNTA(C36:L37)</f>
        <v>2</v>
      </c>
      <c r="M10" s="65">
        <f>COUNTA(C38:L41)</f>
        <v>4</v>
      </c>
      <c r="N10" s="66">
        <f>COUNTA(C42:L44)</f>
        <v>3</v>
      </c>
      <c r="O10" s="67">
        <f>SUM(C10:N10)</f>
        <v>22</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7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customHeight="1" thickBot="1" x14ac:dyDescent="0.35">
      <c r="A18" s="206" t="s">
        <v>43</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29">
        <v>4</v>
      </c>
      <c r="C21" s="245" t="s">
        <v>27</v>
      </c>
      <c r="D21" s="246"/>
      <c r="E21" s="246"/>
      <c r="F21" s="246"/>
      <c r="G21" s="246"/>
      <c r="H21" s="246"/>
      <c r="I21" s="246"/>
      <c r="J21" s="246"/>
      <c r="K21" s="246"/>
      <c r="L21" s="247"/>
      <c r="M21" s="15"/>
      <c r="N21" s="44"/>
      <c r="O21" s="45"/>
      <c r="P21" s="27"/>
    </row>
    <row r="22" spans="1:20" ht="16.5" customHeight="1" thickBot="1" x14ac:dyDescent="0.35">
      <c r="A22" s="207"/>
      <c r="B22" s="46">
        <v>5</v>
      </c>
      <c r="C22" s="242" t="s">
        <v>27</v>
      </c>
      <c r="D22" s="243"/>
      <c r="E22" s="243"/>
      <c r="F22" s="243"/>
      <c r="G22" s="243"/>
      <c r="H22" s="243"/>
      <c r="I22" s="243"/>
      <c r="J22" s="243"/>
      <c r="K22" s="243"/>
      <c r="L22" s="244"/>
      <c r="M22" s="47"/>
      <c r="N22" s="48"/>
      <c r="O22" s="49"/>
      <c r="P22" s="27"/>
    </row>
    <row r="23" spans="1:20" ht="17.25" customHeight="1" x14ac:dyDescent="0.3">
      <c r="A23" s="207"/>
      <c r="B23" s="193">
        <v>6</v>
      </c>
      <c r="C23" s="210" t="s">
        <v>132</v>
      </c>
      <c r="D23" s="210"/>
      <c r="E23" s="210"/>
      <c r="F23" s="210"/>
      <c r="G23" s="210"/>
      <c r="H23" s="210"/>
      <c r="I23" s="210"/>
      <c r="J23" s="210"/>
      <c r="K23" s="210"/>
      <c r="L23" s="211"/>
      <c r="M23" s="157"/>
      <c r="N23" s="124"/>
      <c r="O23" s="125"/>
      <c r="P23" s="27"/>
    </row>
    <row r="24" spans="1:20" ht="17.25" customHeight="1" x14ac:dyDescent="0.3">
      <c r="A24" s="207"/>
      <c r="B24" s="200"/>
      <c r="C24" s="190" t="s">
        <v>133</v>
      </c>
      <c r="D24" s="191"/>
      <c r="E24" s="191"/>
      <c r="F24" s="191"/>
      <c r="G24" s="191"/>
      <c r="H24" s="191"/>
      <c r="I24" s="191"/>
      <c r="J24" s="191"/>
      <c r="K24" s="191"/>
      <c r="L24" s="192"/>
      <c r="M24" s="159"/>
      <c r="N24" s="133"/>
      <c r="O24" s="134"/>
      <c r="P24" s="27"/>
    </row>
    <row r="25" spans="1:20" ht="17.25" customHeight="1" x14ac:dyDescent="0.3">
      <c r="A25" s="207"/>
      <c r="B25" s="200"/>
      <c r="C25" s="190" t="s">
        <v>134</v>
      </c>
      <c r="D25" s="191"/>
      <c r="E25" s="191"/>
      <c r="F25" s="191"/>
      <c r="G25" s="191"/>
      <c r="H25" s="191"/>
      <c r="I25" s="191"/>
      <c r="J25" s="191"/>
      <c r="K25" s="191"/>
      <c r="L25" s="192"/>
      <c r="M25" s="159"/>
      <c r="N25" s="133"/>
      <c r="O25" s="134"/>
      <c r="P25" s="27"/>
    </row>
    <row r="26" spans="1:20" ht="17.25" customHeight="1" thickBot="1" x14ac:dyDescent="0.35">
      <c r="A26" s="207"/>
      <c r="B26" s="194"/>
      <c r="C26" s="195" t="s">
        <v>135</v>
      </c>
      <c r="D26" s="196"/>
      <c r="E26" s="196"/>
      <c r="F26" s="196"/>
      <c r="G26" s="196"/>
      <c r="H26" s="196"/>
      <c r="I26" s="196"/>
      <c r="J26" s="196"/>
      <c r="K26" s="196"/>
      <c r="L26" s="197"/>
      <c r="M26" s="156"/>
      <c r="N26" s="127"/>
      <c r="O26" s="128"/>
      <c r="P26" s="27"/>
    </row>
    <row r="27" spans="1:20" ht="15.75" customHeight="1" x14ac:dyDescent="0.3">
      <c r="A27" s="207"/>
      <c r="B27" s="193">
        <v>7</v>
      </c>
      <c r="C27" s="201" t="s">
        <v>136</v>
      </c>
      <c r="D27" s="202"/>
      <c r="E27" s="202"/>
      <c r="F27" s="202"/>
      <c r="G27" s="202"/>
      <c r="H27" s="202"/>
      <c r="I27" s="202"/>
      <c r="J27" s="202"/>
      <c r="K27" s="202"/>
      <c r="L27" s="203"/>
      <c r="M27" s="157"/>
      <c r="N27" s="118"/>
      <c r="O27" s="119"/>
      <c r="P27" s="27"/>
    </row>
    <row r="28" spans="1:20" ht="15.75" customHeight="1" x14ac:dyDescent="0.3">
      <c r="A28" s="207"/>
      <c r="B28" s="200"/>
      <c r="C28" s="190" t="s">
        <v>137</v>
      </c>
      <c r="D28" s="191"/>
      <c r="E28" s="191"/>
      <c r="F28" s="191"/>
      <c r="G28" s="191"/>
      <c r="H28" s="191"/>
      <c r="I28" s="191"/>
      <c r="J28" s="191"/>
      <c r="K28" s="191"/>
      <c r="L28" s="192"/>
      <c r="M28" s="159"/>
      <c r="N28" s="133"/>
      <c r="O28" s="134"/>
      <c r="P28" s="27"/>
    </row>
    <row r="29" spans="1:20" ht="15.75" customHeight="1" thickBot="1" x14ac:dyDescent="0.35">
      <c r="A29" s="207"/>
      <c r="B29" s="194"/>
      <c r="C29" s="195" t="s">
        <v>138</v>
      </c>
      <c r="D29" s="196"/>
      <c r="E29" s="196"/>
      <c r="F29" s="196"/>
      <c r="G29" s="196"/>
      <c r="H29" s="196"/>
      <c r="I29" s="196"/>
      <c r="J29" s="196"/>
      <c r="K29" s="196"/>
      <c r="L29" s="197"/>
      <c r="M29" s="154"/>
      <c r="N29" s="121"/>
      <c r="O29" s="122"/>
      <c r="P29" s="27"/>
    </row>
    <row r="30" spans="1:20" ht="32.25" customHeight="1" x14ac:dyDescent="0.3">
      <c r="A30" s="207"/>
      <c r="B30" s="193">
        <v>8</v>
      </c>
      <c r="C30" s="201" t="s">
        <v>139</v>
      </c>
      <c r="D30" s="202"/>
      <c r="E30" s="202"/>
      <c r="F30" s="202"/>
      <c r="G30" s="202"/>
      <c r="H30" s="202"/>
      <c r="I30" s="202"/>
      <c r="J30" s="202"/>
      <c r="K30" s="202"/>
      <c r="L30" s="203"/>
      <c r="M30" s="155"/>
      <c r="N30" s="124"/>
      <c r="O30" s="125"/>
      <c r="P30" s="27"/>
    </row>
    <row r="31" spans="1:20" ht="29.25" customHeight="1" x14ac:dyDescent="0.3">
      <c r="A31" s="207"/>
      <c r="B31" s="200"/>
      <c r="C31" s="190" t="s">
        <v>140</v>
      </c>
      <c r="D31" s="191"/>
      <c r="E31" s="191"/>
      <c r="F31" s="191"/>
      <c r="G31" s="191"/>
      <c r="H31" s="191"/>
      <c r="I31" s="191"/>
      <c r="J31" s="191"/>
      <c r="K31" s="191"/>
      <c r="L31" s="192"/>
      <c r="M31" s="159"/>
      <c r="N31" s="133"/>
      <c r="O31" s="134"/>
      <c r="P31" s="27"/>
    </row>
    <row r="32" spans="1:20" ht="30.75" customHeight="1" thickBot="1" x14ac:dyDescent="0.35">
      <c r="A32" s="207"/>
      <c r="B32" s="194"/>
      <c r="C32" s="195" t="s">
        <v>141</v>
      </c>
      <c r="D32" s="196"/>
      <c r="E32" s="196"/>
      <c r="F32" s="196"/>
      <c r="G32" s="196"/>
      <c r="H32" s="196"/>
      <c r="I32" s="196"/>
      <c r="J32" s="196"/>
      <c r="K32" s="196"/>
      <c r="L32" s="197"/>
      <c r="M32" s="156"/>
      <c r="N32" s="127"/>
      <c r="O32" s="128"/>
      <c r="P32" s="27"/>
    </row>
    <row r="33" spans="1:16" ht="18" customHeight="1" x14ac:dyDescent="0.3">
      <c r="A33" s="207"/>
      <c r="B33" s="193">
        <v>9</v>
      </c>
      <c r="C33" s="201" t="s">
        <v>142</v>
      </c>
      <c r="D33" s="202"/>
      <c r="E33" s="202"/>
      <c r="F33" s="202"/>
      <c r="G33" s="202"/>
      <c r="H33" s="202"/>
      <c r="I33" s="202"/>
      <c r="J33" s="202"/>
      <c r="K33" s="202"/>
      <c r="L33" s="203"/>
      <c r="M33" s="157"/>
      <c r="N33" s="118"/>
      <c r="O33" s="119"/>
      <c r="P33" s="27"/>
    </row>
    <row r="34" spans="1:16" ht="18" customHeight="1" x14ac:dyDescent="0.3">
      <c r="A34" s="207"/>
      <c r="B34" s="200"/>
      <c r="C34" s="190" t="s">
        <v>143</v>
      </c>
      <c r="D34" s="191"/>
      <c r="E34" s="191"/>
      <c r="F34" s="191"/>
      <c r="G34" s="191"/>
      <c r="H34" s="191"/>
      <c r="I34" s="191"/>
      <c r="J34" s="191"/>
      <c r="K34" s="191"/>
      <c r="L34" s="192"/>
      <c r="M34" s="159"/>
      <c r="N34" s="133"/>
      <c r="O34" s="134"/>
      <c r="P34" s="27"/>
    </row>
    <row r="35" spans="1:16" ht="18" customHeight="1" thickBot="1" x14ac:dyDescent="0.35">
      <c r="A35" s="207"/>
      <c r="B35" s="194"/>
      <c r="C35" s="195" t="s">
        <v>144</v>
      </c>
      <c r="D35" s="196"/>
      <c r="E35" s="196"/>
      <c r="F35" s="196"/>
      <c r="G35" s="196"/>
      <c r="H35" s="196"/>
      <c r="I35" s="196"/>
      <c r="J35" s="196"/>
      <c r="K35" s="196"/>
      <c r="L35" s="197"/>
      <c r="M35" s="154"/>
      <c r="N35" s="121"/>
      <c r="O35" s="122"/>
      <c r="P35" s="27"/>
    </row>
    <row r="36" spans="1:16" ht="29.25" customHeight="1" x14ac:dyDescent="0.3">
      <c r="A36" s="207"/>
      <c r="B36" s="193">
        <v>10</v>
      </c>
      <c r="C36" s="201" t="s">
        <v>145</v>
      </c>
      <c r="D36" s="202"/>
      <c r="E36" s="202"/>
      <c r="F36" s="202"/>
      <c r="G36" s="202"/>
      <c r="H36" s="202"/>
      <c r="I36" s="202"/>
      <c r="J36" s="202"/>
      <c r="K36" s="202"/>
      <c r="L36" s="203"/>
      <c r="M36" s="155"/>
      <c r="N36" s="124"/>
      <c r="O36" s="125"/>
      <c r="P36" s="27"/>
    </row>
    <row r="37" spans="1:16" ht="30.75" customHeight="1" thickBot="1" x14ac:dyDescent="0.35">
      <c r="A37" s="207"/>
      <c r="B37" s="194"/>
      <c r="C37" s="195" t="s">
        <v>146</v>
      </c>
      <c r="D37" s="196"/>
      <c r="E37" s="196"/>
      <c r="F37" s="196"/>
      <c r="G37" s="196"/>
      <c r="H37" s="196"/>
      <c r="I37" s="196"/>
      <c r="J37" s="196"/>
      <c r="K37" s="196"/>
      <c r="L37" s="197"/>
      <c r="M37" s="156"/>
      <c r="N37" s="127"/>
      <c r="O37" s="128"/>
      <c r="P37" s="27"/>
    </row>
    <row r="38" spans="1:16" ht="30.75" customHeight="1" x14ac:dyDescent="0.3">
      <c r="A38" s="207"/>
      <c r="B38" s="193">
        <v>11</v>
      </c>
      <c r="C38" s="201" t="s">
        <v>147</v>
      </c>
      <c r="D38" s="202"/>
      <c r="E38" s="202"/>
      <c r="F38" s="202"/>
      <c r="G38" s="202"/>
      <c r="H38" s="202"/>
      <c r="I38" s="202"/>
      <c r="J38" s="202"/>
      <c r="K38" s="202"/>
      <c r="L38" s="203"/>
      <c r="M38" s="157"/>
      <c r="N38" s="118"/>
      <c r="O38" s="135"/>
      <c r="P38" s="27"/>
    </row>
    <row r="39" spans="1:16" ht="13.9" customHeight="1" x14ac:dyDescent="0.3">
      <c r="A39" s="207"/>
      <c r="B39" s="200"/>
      <c r="C39" s="190" t="s">
        <v>148</v>
      </c>
      <c r="D39" s="191"/>
      <c r="E39" s="191"/>
      <c r="F39" s="191"/>
      <c r="G39" s="191"/>
      <c r="H39" s="191"/>
      <c r="I39" s="191"/>
      <c r="J39" s="191"/>
      <c r="K39" s="191"/>
      <c r="L39" s="192"/>
      <c r="M39" s="159"/>
      <c r="N39" s="133"/>
      <c r="O39" s="136"/>
      <c r="P39" s="27"/>
    </row>
    <row r="40" spans="1:16" ht="30.75" customHeight="1" x14ac:dyDescent="0.3">
      <c r="A40" s="207"/>
      <c r="B40" s="200"/>
      <c r="C40" s="190" t="s">
        <v>149</v>
      </c>
      <c r="D40" s="191"/>
      <c r="E40" s="191"/>
      <c r="F40" s="191"/>
      <c r="G40" s="191"/>
      <c r="H40" s="191"/>
      <c r="I40" s="191"/>
      <c r="J40" s="191"/>
      <c r="K40" s="191"/>
      <c r="L40" s="192"/>
      <c r="M40" s="159"/>
      <c r="N40" s="133"/>
      <c r="O40" s="136"/>
      <c r="P40" s="27"/>
    </row>
    <row r="41" spans="1:16" ht="14.5" customHeight="1" thickBot="1" x14ac:dyDescent="0.35">
      <c r="A41" s="207"/>
      <c r="B41" s="194"/>
      <c r="C41" s="195" t="s">
        <v>150</v>
      </c>
      <c r="D41" s="196"/>
      <c r="E41" s="196"/>
      <c r="F41" s="196"/>
      <c r="G41" s="196"/>
      <c r="H41" s="196"/>
      <c r="I41" s="196"/>
      <c r="J41" s="196"/>
      <c r="K41" s="196"/>
      <c r="L41" s="197"/>
      <c r="M41" s="154"/>
      <c r="N41" s="121"/>
      <c r="O41" s="137"/>
      <c r="P41" s="27"/>
    </row>
    <row r="42" spans="1:16" ht="13.9" customHeight="1" x14ac:dyDescent="0.3">
      <c r="A42" s="207"/>
      <c r="B42" s="193">
        <v>12</v>
      </c>
      <c r="C42" s="201" t="s">
        <v>151</v>
      </c>
      <c r="D42" s="202"/>
      <c r="E42" s="202"/>
      <c r="F42" s="202"/>
      <c r="G42" s="202"/>
      <c r="H42" s="202"/>
      <c r="I42" s="202"/>
      <c r="J42" s="202"/>
      <c r="K42" s="202"/>
      <c r="L42" s="203"/>
      <c r="M42" s="155"/>
      <c r="N42" s="124"/>
      <c r="O42" s="138"/>
      <c r="P42" s="27"/>
    </row>
    <row r="43" spans="1:16" ht="45.75" customHeight="1" x14ac:dyDescent="0.3">
      <c r="A43" s="207"/>
      <c r="B43" s="200"/>
      <c r="C43" s="190" t="s">
        <v>152</v>
      </c>
      <c r="D43" s="191"/>
      <c r="E43" s="191"/>
      <c r="F43" s="191"/>
      <c r="G43" s="191"/>
      <c r="H43" s="191"/>
      <c r="I43" s="191"/>
      <c r="J43" s="191"/>
      <c r="K43" s="191"/>
      <c r="L43" s="192"/>
      <c r="M43" s="159"/>
      <c r="N43" s="133"/>
      <c r="O43" s="136"/>
      <c r="P43" s="27"/>
    </row>
    <row r="44" spans="1:16" ht="30.75" customHeight="1" thickBot="1" x14ac:dyDescent="0.35">
      <c r="A44" s="241"/>
      <c r="B44" s="194"/>
      <c r="C44" s="198" t="s">
        <v>153</v>
      </c>
      <c r="D44" s="198"/>
      <c r="E44" s="198"/>
      <c r="F44" s="198"/>
      <c r="G44" s="198"/>
      <c r="H44" s="198"/>
      <c r="I44" s="198"/>
      <c r="J44" s="198"/>
      <c r="K44" s="198"/>
      <c r="L44" s="199"/>
      <c r="M44" s="154"/>
      <c r="N44" s="121"/>
      <c r="O44" s="122"/>
      <c r="P44" s="27"/>
    </row>
    <row r="46" spans="1:16" ht="14.5" thickBot="1" x14ac:dyDescent="0.35"/>
    <row r="47" spans="1:16" x14ac:dyDescent="0.3">
      <c r="A47" s="181" t="s">
        <v>17</v>
      </c>
      <c r="B47" s="182"/>
      <c r="C47" s="182"/>
      <c r="D47" s="182"/>
      <c r="E47" s="182"/>
      <c r="F47" s="182"/>
      <c r="G47" s="182"/>
      <c r="H47" s="182"/>
      <c r="I47" s="182"/>
      <c r="J47" s="182"/>
      <c r="K47" s="182"/>
      <c r="L47" s="182"/>
      <c r="M47" s="182"/>
      <c r="N47" s="182"/>
      <c r="O47" s="183"/>
    </row>
    <row r="48" spans="1:16" x14ac:dyDescent="0.3">
      <c r="A48" s="184"/>
      <c r="B48" s="185"/>
      <c r="C48" s="185"/>
      <c r="D48" s="185"/>
      <c r="E48" s="185"/>
      <c r="F48" s="185"/>
      <c r="G48" s="185"/>
      <c r="H48" s="185"/>
      <c r="I48" s="185"/>
      <c r="J48" s="185"/>
      <c r="K48" s="185"/>
      <c r="L48" s="185"/>
      <c r="M48" s="185"/>
      <c r="N48" s="185"/>
      <c r="O48" s="186"/>
    </row>
    <row r="49" spans="1:15" x14ac:dyDescent="0.3">
      <c r="A49" s="184"/>
      <c r="B49" s="185"/>
      <c r="C49" s="185"/>
      <c r="D49" s="185"/>
      <c r="E49" s="185"/>
      <c r="F49" s="185"/>
      <c r="G49" s="185"/>
      <c r="H49" s="185"/>
      <c r="I49" s="185"/>
      <c r="J49" s="185"/>
      <c r="K49" s="185"/>
      <c r="L49" s="185"/>
      <c r="M49" s="185"/>
      <c r="N49" s="185"/>
      <c r="O49" s="186"/>
    </row>
    <row r="50" spans="1:15" ht="14.5" thickBot="1" x14ac:dyDescent="0.35">
      <c r="A50" s="187"/>
      <c r="B50" s="188"/>
      <c r="C50" s="188"/>
      <c r="D50" s="188"/>
      <c r="E50" s="188"/>
      <c r="F50" s="188"/>
      <c r="G50" s="188"/>
      <c r="H50" s="188"/>
      <c r="I50" s="188"/>
      <c r="J50" s="188"/>
      <c r="K50" s="188"/>
      <c r="L50" s="188"/>
      <c r="M50" s="188"/>
      <c r="N50" s="188"/>
      <c r="O50" s="189"/>
    </row>
    <row r="51" spans="1:15" x14ac:dyDescent="0.3">
      <c r="G51" s="21"/>
      <c r="H51" s="21"/>
      <c r="I51" s="21"/>
      <c r="J51" s="21"/>
    </row>
    <row r="52" spans="1:15" x14ac:dyDescent="0.3">
      <c r="A52" s="92" t="s">
        <v>75</v>
      </c>
      <c r="B52" s="92"/>
      <c r="C52" s="92"/>
      <c r="D52" s="92"/>
      <c r="H52" s="21"/>
      <c r="J52" s="21"/>
    </row>
    <row r="53" spans="1:15" x14ac:dyDescent="0.3">
      <c r="A53" s="168" t="s">
        <v>76</v>
      </c>
      <c r="B53" s="168"/>
      <c r="C53" s="168"/>
      <c r="D53" s="168"/>
      <c r="K53" s="22"/>
      <c r="L53" s="22"/>
      <c r="M53" s="22"/>
      <c r="N53" s="22"/>
    </row>
    <row r="54" spans="1:15" x14ac:dyDescent="0.3">
      <c r="A54" s="168" t="s">
        <v>77</v>
      </c>
      <c r="B54" s="168"/>
      <c r="C54" s="168"/>
      <c r="D54" s="168"/>
    </row>
    <row r="57" spans="1:15" x14ac:dyDescent="0.3">
      <c r="A57" s="28"/>
    </row>
  </sheetData>
  <sheetProtection algorithmName="SHA-512" hashValue="kpBtNO29W1odzNAlQi/R3vAGyTNjxU2JuamEhpM4zb94+ISK13hF7biCL2hU/vSJXoigCB/6c2bZ7P4xq2jrFw==" saltValue="YtmpmEPlBjmRk6WSbpjbNA==" spinCount="100000" sheet="1" objects="1" scenarios="1"/>
  <mergeCells count="50">
    <mergeCell ref="B36:B37"/>
    <mergeCell ref="C36:L36"/>
    <mergeCell ref="C37:L37"/>
    <mergeCell ref="C34:L34"/>
    <mergeCell ref="A47:O50"/>
    <mergeCell ref="C40:L40"/>
    <mergeCell ref="B42:B44"/>
    <mergeCell ref="C42:L42"/>
    <mergeCell ref="C43:L43"/>
    <mergeCell ref="B38:B41"/>
    <mergeCell ref="C38:L38"/>
    <mergeCell ref="C39:L39"/>
    <mergeCell ref="C41:L41"/>
    <mergeCell ref="C44:L44"/>
    <mergeCell ref="B30:B32"/>
    <mergeCell ref="C30:L30"/>
    <mergeCell ref="C31:L31"/>
    <mergeCell ref="C32:L32"/>
    <mergeCell ref="B33:B35"/>
    <mergeCell ref="C33:L33"/>
    <mergeCell ref="C35:L35"/>
    <mergeCell ref="K15:O15"/>
    <mergeCell ref="I12:J14"/>
    <mergeCell ref="C24:L24"/>
    <mergeCell ref="C26:L26"/>
    <mergeCell ref="B27:B29"/>
    <mergeCell ref="C27:L27"/>
    <mergeCell ref="C28:L28"/>
    <mergeCell ref="C29:L29"/>
    <mergeCell ref="F2:O2"/>
    <mergeCell ref="F3:O4"/>
    <mergeCell ref="K12:O12"/>
    <mergeCell ref="K13:O13"/>
    <mergeCell ref="K14:O14"/>
    <mergeCell ref="A53:D53"/>
    <mergeCell ref="A54:D54"/>
    <mergeCell ref="A7:B7"/>
    <mergeCell ref="A10:B10"/>
    <mergeCell ref="A12:A13"/>
    <mergeCell ref="B12:G13"/>
    <mergeCell ref="C17:L17"/>
    <mergeCell ref="A18:A44"/>
    <mergeCell ref="C18:L18"/>
    <mergeCell ref="C19:L19"/>
    <mergeCell ref="C20:L20"/>
    <mergeCell ref="C21:L21"/>
    <mergeCell ref="C22:L22"/>
    <mergeCell ref="C25:L25"/>
    <mergeCell ref="B23:B26"/>
    <mergeCell ref="C23:L23"/>
  </mergeCells>
  <conditionalFormatting sqref="C18:L22">
    <cfRule type="expression" dxfId="29" priority="12" stopIfTrue="1">
      <formula>AND(M18=1,N18="x")</formula>
    </cfRule>
    <cfRule type="expression" dxfId="28" priority="13" stopIfTrue="1">
      <formula>AND(M18="x",N18&lt;&gt;"",N18=0)</formula>
    </cfRule>
    <cfRule type="expression" dxfId="27" priority="14" stopIfTrue="1">
      <formula>AND(M18="x",N18=1)</formula>
    </cfRule>
    <cfRule type="expression" dxfId="26" priority="15" stopIfTrue="1">
      <formula>AND(M18&lt;&gt;"",M18=0,N18=1)</formula>
    </cfRule>
    <cfRule type="expression" dxfId="25" priority="16" stopIfTrue="1">
      <formula>AND(M18=0,M18&lt;&gt;"")</formula>
    </cfRule>
    <cfRule type="expression" dxfId="24" priority="17" stopIfTrue="1">
      <formula>M18="x"</formula>
    </cfRule>
    <cfRule type="expression" dxfId="23" priority="18" stopIfTrue="1">
      <formula>AND(M18=1,N18=0,N18&lt;&gt;"")</formula>
    </cfRule>
    <cfRule type="expression" dxfId="22" priority="19" stopIfTrue="1">
      <formula>M18=1</formula>
    </cfRule>
  </conditionalFormatting>
  <conditionalFormatting sqref="C23:L44">
    <cfRule type="expression" dxfId="21" priority="1" stopIfTrue="1">
      <formula>N23="X"</formula>
    </cfRule>
    <cfRule type="expression" dxfId="20" priority="2" stopIfTrue="1">
      <formula>AND(N23&lt;&gt;"",N23=0)</formula>
    </cfRule>
    <cfRule type="expression" dxfId="19" priority="3" stopIfTrue="1">
      <formula>N23=1</formula>
    </cfRule>
    <cfRule type="expression" dxfId="18" priority="4" stopIfTrue="1">
      <formula>AND(M23=1,N23="x")</formula>
    </cfRule>
    <cfRule type="expression" dxfId="17" priority="5" stopIfTrue="1">
      <formula>AND(M23="x",N23&lt;&gt;"",N23=0)</formula>
    </cfRule>
    <cfRule type="expression" dxfId="16" priority="6" stopIfTrue="1">
      <formula>AND(M23="x",N23=1)</formula>
    </cfRule>
    <cfRule type="expression" dxfId="15" priority="7" stopIfTrue="1">
      <formula>AND(M23&lt;&gt;"",M23=0,N23=1)</formula>
    </cfRule>
    <cfRule type="expression" dxfId="14" priority="8" stopIfTrue="1">
      <formula>AND(M23=0,M23&lt;&gt;"")</formula>
    </cfRule>
    <cfRule type="expression" dxfId="13" priority="9" stopIfTrue="1">
      <formula>M23="x"</formula>
    </cfRule>
    <cfRule type="expression" dxfId="12" priority="10" stopIfTrue="1">
      <formula>AND(M23=1,N23=0,N23&lt;&gt;"")</formula>
    </cfRule>
    <cfRule type="expression" dxfId="11" priority="11" stopIfTrue="1">
      <formula>M23=1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72"/>
  <sheetViews>
    <sheetView topLeftCell="B2" zoomScaleNormal="100" workbookViewId="0">
      <selection activeCell="Q8" sqref="Q8"/>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388</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72</v>
      </c>
      <c r="B6" s="40" t="s">
        <v>73</v>
      </c>
      <c r="C6" s="39"/>
      <c r="D6" s="39"/>
      <c r="E6" s="39"/>
      <c r="F6" s="39"/>
      <c r="G6" s="39"/>
      <c r="H6" s="39"/>
      <c r="I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f>SUM(M18:M19)</f>
        <v>0</v>
      </c>
      <c r="D8" s="57">
        <f>SUM(M20:M21)</f>
        <v>0</v>
      </c>
      <c r="E8" s="57">
        <f>SUM(M22:M23)</f>
        <v>0</v>
      </c>
      <c r="F8" s="57">
        <f>SUM(M24:M25)</f>
        <v>0</v>
      </c>
      <c r="G8" s="57">
        <f>SUM(M26)</f>
        <v>0</v>
      </c>
      <c r="H8" s="57">
        <f>SUM(M27:M30)</f>
        <v>0</v>
      </c>
      <c r="I8" s="57">
        <f>SUM(M31:M34)</f>
        <v>0</v>
      </c>
      <c r="J8" s="57">
        <f>SUM(M35:M38)</f>
        <v>0</v>
      </c>
      <c r="K8" s="57">
        <f>SUM(M39:M44)</f>
        <v>0</v>
      </c>
      <c r="L8" s="57">
        <f>SUM(M45:M49)</f>
        <v>0</v>
      </c>
      <c r="M8" s="57">
        <f>SUM(M50:M54)</f>
        <v>0</v>
      </c>
      <c r="N8" s="58">
        <f>SUM(M55:M59)</f>
        <v>0</v>
      </c>
      <c r="O8" s="59">
        <f>SUM(C8:N8)</f>
        <v>0</v>
      </c>
    </row>
    <row r="9" spans="1:17" ht="14.5" thickBot="1" x14ac:dyDescent="0.35">
      <c r="A9" s="95" t="s">
        <v>3</v>
      </c>
      <c r="B9" s="96"/>
      <c r="C9" s="61">
        <f>SUM(N18:N19)</f>
        <v>0</v>
      </c>
      <c r="D9" s="62">
        <f>SUM(N20:N21)</f>
        <v>0</v>
      </c>
      <c r="E9" s="62">
        <f>SUM(N22:N23)</f>
        <v>0</v>
      </c>
      <c r="F9" s="62">
        <f>SUM(N24:N25)</f>
        <v>0</v>
      </c>
      <c r="G9" s="62">
        <f>SUM(N26)</f>
        <v>0</v>
      </c>
      <c r="H9" s="62">
        <f>SUM(N27:N30)</f>
        <v>0</v>
      </c>
      <c r="I9" s="62">
        <f>SUM(N31:N34)</f>
        <v>0</v>
      </c>
      <c r="J9" s="62">
        <f>SUM(N35:N38)</f>
        <v>0</v>
      </c>
      <c r="K9" s="62">
        <f>SUM(N39:N44)</f>
        <v>0</v>
      </c>
      <c r="L9" s="62">
        <f>SUM(N45:N49)</f>
        <v>0</v>
      </c>
      <c r="M9" s="62">
        <f>SUM(N50:N54)</f>
        <v>0</v>
      </c>
      <c r="N9" s="63">
        <f>SUM(N55:N59)</f>
        <v>0</v>
      </c>
      <c r="O9" s="64">
        <f>SUM(C9:N9)</f>
        <v>0</v>
      </c>
    </row>
    <row r="10" spans="1:17" ht="14.5" thickBot="1" x14ac:dyDescent="0.35">
      <c r="A10" s="171" t="s">
        <v>74</v>
      </c>
      <c r="B10" s="172"/>
      <c r="C10" s="65">
        <f>COUNTA(C18:L19)</f>
        <v>2</v>
      </c>
      <c r="D10" s="65">
        <f>COUNTA(C20:L21)</f>
        <v>2</v>
      </c>
      <c r="E10" s="65">
        <f>COUNTA(C22:L23)</f>
        <v>2</v>
      </c>
      <c r="F10" s="65">
        <f>COUNTA(C24:L25)</f>
        <v>2</v>
      </c>
      <c r="G10" s="65">
        <f>COUNTA(C26)</f>
        <v>1</v>
      </c>
      <c r="H10" s="65">
        <f>COUNTA(C27:L30)</f>
        <v>4</v>
      </c>
      <c r="I10" s="65">
        <f>COUNTA(C31:L34)</f>
        <v>4</v>
      </c>
      <c r="J10" s="65">
        <f>COUNTA(C35:L38)</f>
        <v>4</v>
      </c>
      <c r="K10" s="65">
        <f>COUNTA(C39:L44)</f>
        <v>6</v>
      </c>
      <c r="L10" s="65">
        <f>COUNTA(C45:L49)</f>
        <v>5</v>
      </c>
      <c r="M10" s="65">
        <f>COUNTA(C50:L54)</f>
        <v>5</v>
      </c>
      <c r="N10" s="66">
        <f>COUNTA(C55:L59)</f>
        <v>5</v>
      </c>
      <c r="O10" s="67">
        <f>SUM(C10:N10)</f>
        <v>42</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1.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160" t="s">
        <v>20</v>
      </c>
      <c r="C17" s="231" t="s">
        <v>21</v>
      </c>
      <c r="D17" s="232"/>
      <c r="E17" s="232"/>
      <c r="F17" s="232"/>
      <c r="G17" s="232"/>
      <c r="H17" s="232"/>
      <c r="I17" s="232"/>
      <c r="J17" s="232"/>
      <c r="K17" s="232"/>
      <c r="L17" s="233"/>
      <c r="M17" s="41" t="s">
        <v>2</v>
      </c>
      <c r="N17" s="24" t="s">
        <v>3</v>
      </c>
      <c r="O17" s="42" t="s">
        <v>22</v>
      </c>
      <c r="R17" s="25"/>
    </row>
    <row r="18" spans="1:20" ht="13.9" customHeight="1" x14ac:dyDescent="0.3">
      <c r="A18" s="206" t="s">
        <v>44</v>
      </c>
      <c r="B18" s="208">
        <v>1</v>
      </c>
      <c r="C18" s="210" t="s">
        <v>91</v>
      </c>
      <c r="D18" s="210"/>
      <c r="E18" s="210"/>
      <c r="F18" s="210"/>
      <c r="G18" s="210"/>
      <c r="H18" s="210"/>
      <c r="I18" s="210"/>
      <c r="J18" s="210"/>
      <c r="K18" s="210"/>
      <c r="L18" s="211"/>
      <c r="M18" s="157"/>
      <c r="N18" s="118"/>
      <c r="O18" s="119"/>
      <c r="T18" s="26"/>
    </row>
    <row r="19" spans="1:20" ht="14.5" customHeight="1" thickBot="1" x14ac:dyDescent="0.35">
      <c r="A19" s="207"/>
      <c r="B19" s="209"/>
      <c r="C19" s="195" t="s">
        <v>92</v>
      </c>
      <c r="D19" s="196"/>
      <c r="E19" s="196"/>
      <c r="F19" s="196"/>
      <c r="G19" s="196"/>
      <c r="H19" s="196"/>
      <c r="I19" s="196"/>
      <c r="J19" s="196"/>
      <c r="K19" s="196"/>
      <c r="L19" s="197"/>
      <c r="M19" s="154"/>
      <c r="N19" s="121"/>
      <c r="O19" s="122"/>
      <c r="T19" s="26"/>
    </row>
    <row r="20" spans="1:20" ht="13.9" customHeight="1" x14ac:dyDescent="0.3">
      <c r="A20" s="207"/>
      <c r="B20" s="193">
        <v>2</v>
      </c>
      <c r="C20" s="201" t="s">
        <v>93</v>
      </c>
      <c r="D20" s="202"/>
      <c r="E20" s="202"/>
      <c r="F20" s="202"/>
      <c r="G20" s="202"/>
      <c r="H20" s="202"/>
      <c r="I20" s="202"/>
      <c r="J20" s="202"/>
      <c r="K20" s="202"/>
      <c r="L20" s="203"/>
      <c r="M20" s="155"/>
      <c r="N20" s="124"/>
      <c r="O20" s="125"/>
      <c r="T20" s="26"/>
    </row>
    <row r="21" spans="1:20" ht="16.5" customHeight="1" thickBot="1" x14ac:dyDescent="0.35">
      <c r="A21" s="207"/>
      <c r="B21" s="194"/>
      <c r="C21" s="195" t="s">
        <v>94</v>
      </c>
      <c r="D21" s="196"/>
      <c r="E21" s="196"/>
      <c r="F21" s="196"/>
      <c r="G21" s="196"/>
      <c r="H21" s="196"/>
      <c r="I21" s="196"/>
      <c r="J21" s="196"/>
      <c r="K21" s="196"/>
      <c r="L21" s="197"/>
      <c r="M21" s="156"/>
      <c r="N21" s="127"/>
      <c r="O21" s="128"/>
      <c r="T21" s="26"/>
    </row>
    <row r="22" spans="1:20" ht="13.9" customHeight="1" x14ac:dyDescent="0.3">
      <c r="A22" s="207"/>
      <c r="B22" s="193">
        <v>3</v>
      </c>
      <c r="C22" s="201" t="s">
        <v>95</v>
      </c>
      <c r="D22" s="202"/>
      <c r="E22" s="202"/>
      <c r="F22" s="202"/>
      <c r="G22" s="202"/>
      <c r="H22" s="202"/>
      <c r="I22" s="202"/>
      <c r="J22" s="202"/>
      <c r="K22" s="202"/>
      <c r="L22" s="203"/>
      <c r="M22" s="157"/>
      <c r="N22" s="118"/>
      <c r="O22" s="119"/>
      <c r="P22" s="27"/>
    </row>
    <row r="23" spans="1:20" ht="14.5" customHeight="1" thickBot="1" x14ac:dyDescent="0.35">
      <c r="A23" s="207"/>
      <c r="B23" s="194"/>
      <c r="C23" s="195" t="s">
        <v>96</v>
      </c>
      <c r="D23" s="196"/>
      <c r="E23" s="196"/>
      <c r="F23" s="196"/>
      <c r="G23" s="196"/>
      <c r="H23" s="196"/>
      <c r="I23" s="196"/>
      <c r="J23" s="196"/>
      <c r="K23" s="196"/>
      <c r="L23" s="197"/>
      <c r="M23" s="154"/>
      <c r="N23" s="121"/>
      <c r="O23" s="122"/>
      <c r="P23" s="27"/>
    </row>
    <row r="24" spans="1:20" ht="17.25" customHeight="1" x14ac:dyDescent="0.3">
      <c r="A24" s="207"/>
      <c r="B24" s="193">
        <v>4</v>
      </c>
      <c r="C24" s="201" t="s">
        <v>97</v>
      </c>
      <c r="D24" s="202"/>
      <c r="E24" s="202"/>
      <c r="F24" s="202"/>
      <c r="G24" s="202"/>
      <c r="H24" s="202"/>
      <c r="I24" s="202"/>
      <c r="J24" s="202"/>
      <c r="K24" s="202"/>
      <c r="L24" s="203"/>
      <c r="M24" s="155"/>
      <c r="N24" s="124"/>
      <c r="O24" s="125"/>
      <c r="P24" s="27"/>
    </row>
    <row r="25" spans="1:20" ht="15.75" customHeight="1" thickBot="1" x14ac:dyDescent="0.35">
      <c r="A25" s="207"/>
      <c r="B25" s="194"/>
      <c r="C25" s="195" t="s">
        <v>98</v>
      </c>
      <c r="D25" s="196"/>
      <c r="E25" s="196"/>
      <c r="F25" s="196"/>
      <c r="G25" s="196"/>
      <c r="H25" s="196"/>
      <c r="I25" s="196"/>
      <c r="J25" s="196"/>
      <c r="K25" s="196"/>
      <c r="L25" s="197"/>
      <c r="M25" s="156"/>
      <c r="N25" s="127"/>
      <c r="O25" s="128"/>
      <c r="P25" s="27"/>
    </row>
    <row r="26" spans="1:20" ht="17.25" customHeight="1" thickBot="1" x14ac:dyDescent="0.35">
      <c r="A26" s="207"/>
      <c r="B26" s="161">
        <v>5</v>
      </c>
      <c r="C26" s="228" t="s">
        <v>99</v>
      </c>
      <c r="D26" s="229"/>
      <c r="E26" s="229"/>
      <c r="F26" s="229"/>
      <c r="G26" s="229"/>
      <c r="H26" s="229"/>
      <c r="I26" s="229"/>
      <c r="J26" s="229"/>
      <c r="K26" s="229"/>
      <c r="L26" s="230"/>
      <c r="M26" s="158"/>
      <c r="N26" s="130"/>
      <c r="O26" s="131"/>
      <c r="P26" s="27"/>
    </row>
    <row r="27" spans="1:20" ht="17.25" customHeight="1" x14ac:dyDescent="0.3">
      <c r="A27" s="207"/>
      <c r="B27" s="193">
        <v>6</v>
      </c>
      <c r="C27" s="201" t="s">
        <v>100</v>
      </c>
      <c r="D27" s="202"/>
      <c r="E27" s="202"/>
      <c r="F27" s="202"/>
      <c r="G27" s="202"/>
      <c r="H27" s="202"/>
      <c r="I27" s="202"/>
      <c r="J27" s="202"/>
      <c r="K27" s="202"/>
      <c r="L27" s="203"/>
      <c r="M27" s="155"/>
      <c r="N27" s="124"/>
      <c r="O27" s="125"/>
      <c r="P27" s="27"/>
    </row>
    <row r="28" spans="1:20" ht="15.75" customHeight="1" x14ac:dyDescent="0.3">
      <c r="A28" s="207"/>
      <c r="B28" s="200"/>
      <c r="C28" s="190" t="s">
        <v>101</v>
      </c>
      <c r="D28" s="191"/>
      <c r="E28" s="191"/>
      <c r="F28" s="191"/>
      <c r="G28" s="191"/>
      <c r="H28" s="191"/>
      <c r="I28" s="191"/>
      <c r="J28" s="191"/>
      <c r="K28" s="191"/>
      <c r="L28" s="192"/>
      <c r="M28" s="159"/>
      <c r="N28" s="133"/>
      <c r="O28" s="134"/>
      <c r="P28" s="27"/>
    </row>
    <row r="29" spans="1:20" ht="14.5" customHeight="1" x14ac:dyDescent="0.3">
      <c r="A29" s="207"/>
      <c r="B29" s="200"/>
      <c r="C29" s="190" t="s">
        <v>102</v>
      </c>
      <c r="D29" s="191"/>
      <c r="E29" s="191"/>
      <c r="F29" s="191"/>
      <c r="G29" s="191"/>
      <c r="H29" s="191"/>
      <c r="I29" s="191"/>
      <c r="J29" s="191"/>
      <c r="K29" s="191"/>
      <c r="L29" s="192"/>
      <c r="M29" s="159"/>
      <c r="N29" s="133"/>
      <c r="O29" s="134"/>
      <c r="P29" s="27"/>
    </row>
    <row r="30" spans="1:20" ht="14.5" customHeight="1" thickBot="1" x14ac:dyDescent="0.35">
      <c r="A30" s="207"/>
      <c r="B30" s="194"/>
      <c r="C30" s="195" t="s">
        <v>103</v>
      </c>
      <c r="D30" s="196"/>
      <c r="E30" s="196"/>
      <c r="F30" s="196"/>
      <c r="G30" s="196"/>
      <c r="H30" s="196"/>
      <c r="I30" s="196"/>
      <c r="J30" s="196"/>
      <c r="K30" s="196"/>
      <c r="L30" s="197"/>
      <c r="M30" s="156"/>
      <c r="N30" s="127"/>
      <c r="O30" s="128"/>
      <c r="P30" s="27"/>
    </row>
    <row r="31" spans="1:20" ht="13.9" customHeight="1" x14ac:dyDescent="0.3">
      <c r="A31" s="207"/>
      <c r="B31" s="193">
        <v>7</v>
      </c>
      <c r="C31" s="201" t="s">
        <v>104</v>
      </c>
      <c r="D31" s="202"/>
      <c r="E31" s="202"/>
      <c r="F31" s="202"/>
      <c r="G31" s="202"/>
      <c r="H31" s="202"/>
      <c r="I31" s="202"/>
      <c r="J31" s="202"/>
      <c r="K31" s="202"/>
      <c r="L31" s="203"/>
      <c r="M31" s="157"/>
      <c r="N31" s="118"/>
      <c r="O31" s="119"/>
      <c r="P31" s="27"/>
    </row>
    <row r="32" spans="1:20" ht="13.9" customHeight="1" x14ac:dyDescent="0.3">
      <c r="A32" s="207"/>
      <c r="B32" s="200"/>
      <c r="C32" s="190" t="s">
        <v>105</v>
      </c>
      <c r="D32" s="191"/>
      <c r="E32" s="191"/>
      <c r="F32" s="191"/>
      <c r="G32" s="191"/>
      <c r="H32" s="191"/>
      <c r="I32" s="191"/>
      <c r="J32" s="191"/>
      <c r="K32" s="191"/>
      <c r="L32" s="192"/>
      <c r="M32" s="159"/>
      <c r="N32" s="133"/>
      <c r="O32" s="134"/>
      <c r="P32" s="27"/>
    </row>
    <row r="33" spans="1:16" ht="15.75" customHeight="1" x14ac:dyDescent="0.3">
      <c r="A33" s="207"/>
      <c r="B33" s="200"/>
      <c r="C33" s="190" t="s">
        <v>106</v>
      </c>
      <c r="D33" s="191"/>
      <c r="E33" s="191"/>
      <c r="F33" s="191"/>
      <c r="G33" s="191"/>
      <c r="H33" s="191"/>
      <c r="I33" s="191"/>
      <c r="J33" s="191"/>
      <c r="K33" s="191"/>
      <c r="L33" s="192"/>
      <c r="M33" s="159"/>
      <c r="N33" s="133"/>
      <c r="O33" s="134"/>
      <c r="P33" s="27"/>
    </row>
    <row r="34" spans="1:16" ht="15.75" customHeight="1" thickBot="1" x14ac:dyDescent="0.35">
      <c r="A34" s="207"/>
      <c r="B34" s="194"/>
      <c r="C34" s="195" t="s">
        <v>107</v>
      </c>
      <c r="D34" s="196"/>
      <c r="E34" s="196"/>
      <c r="F34" s="196"/>
      <c r="G34" s="196"/>
      <c r="H34" s="196"/>
      <c r="I34" s="196"/>
      <c r="J34" s="196"/>
      <c r="K34" s="196"/>
      <c r="L34" s="197"/>
      <c r="M34" s="154"/>
      <c r="N34" s="121"/>
      <c r="O34" s="122"/>
      <c r="P34" s="27"/>
    </row>
    <row r="35" spans="1:16" ht="15" customHeight="1" x14ac:dyDescent="0.3">
      <c r="A35" s="207"/>
      <c r="B35" s="193">
        <v>8</v>
      </c>
      <c r="C35" s="201" t="s">
        <v>108</v>
      </c>
      <c r="D35" s="202"/>
      <c r="E35" s="202"/>
      <c r="F35" s="202"/>
      <c r="G35" s="202"/>
      <c r="H35" s="202"/>
      <c r="I35" s="202"/>
      <c r="J35" s="202"/>
      <c r="K35" s="202"/>
      <c r="L35" s="203"/>
      <c r="M35" s="155"/>
      <c r="N35" s="124"/>
      <c r="O35" s="125"/>
      <c r="P35" s="27"/>
    </row>
    <row r="36" spans="1:16" ht="15.75" customHeight="1" x14ac:dyDescent="0.3">
      <c r="A36" s="207"/>
      <c r="B36" s="200"/>
      <c r="C36" s="190" t="s">
        <v>109</v>
      </c>
      <c r="D36" s="191"/>
      <c r="E36" s="191"/>
      <c r="F36" s="191"/>
      <c r="G36" s="191"/>
      <c r="H36" s="191"/>
      <c r="I36" s="191"/>
      <c r="J36" s="191"/>
      <c r="K36" s="191"/>
      <c r="L36" s="192"/>
      <c r="M36" s="159"/>
      <c r="N36" s="133"/>
      <c r="O36" s="134"/>
      <c r="P36" s="27"/>
    </row>
    <row r="37" spans="1:16" ht="13.9" customHeight="1" x14ac:dyDescent="0.3">
      <c r="A37" s="207"/>
      <c r="B37" s="200"/>
      <c r="C37" s="190" t="s">
        <v>110</v>
      </c>
      <c r="D37" s="191"/>
      <c r="E37" s="191"/>
      <c r="F37" s="191"/>
      <c r="G37" s="191"/>
      <c r="H37" s="191"/>
      <c r="I37" s="191"/>
      <c r="J37" s="191"/>
      <c r="K37" s="191"/>
      <c r="L37" s="192"/>
      <c r="M37" s="159"/>
      <c r="N37" s="133"/>
      <c r="O37" s="134"/>
      <c r="P37" s="27"/>
    </row>
    <row r="38" spans="1:16" ht="14.5" customHeight="1" thickBot="1" x14ac:dyDescent="0.35">
      <c r="A38" s="207"/>
      <c r="B38" s="194"/>
      <c r="C38" s="195" t="s">
        <v>111</v>
      </c>
      <c r="D38" s="196"/>
      <c r="E38" s="196"/>
      <c r="F38" s="196"/>
      <c r="G38" s="196"/>
      <c r="H38" s="196"/>
      <c r="I38" s="196"/>
      <c r="J38" s="196"/>
      <c r="K38" s="196"/>
      <c r="L38" s="197"/>
      <c r="M38" s="156"/>
      <c r="N38" s="127"/>
      <c r="O38" s="128"/>
      <c r="P38" s="27"/>
    </row>
    <row r="39" spans="1:16" ht="13.9" customHeight="1" x14ac:dyDescent="0.3">
      <c r="A39" s="207"/>
      <c r="B39" s="193">
        <v>9</v>
      </c>
      <c r="C39" s="201" t="s">
        <v>112</v>
      </c>
      <c r="D39" s="202"/>
      <c r="E39" s="202"/>
      <c r="F39" s="202"/>
      <c r="G39" s="202"/>
      <c r="H39" s="202"/>
      <c r="I39" s="202"/>
      <c r="J39" s="202"/>
      <c r="K39" s="202"/>
      <c r="L39" s="203"/>
      <c r="M39" s="157"/>
      <c r="N39" s="118"/>
      <c r="O39" s="119"/>
      <c r="P39" s="27"/>
    </row>
    <row r="40" spans="1:16" ht="13.9" customHeight="1" x14ac:dyDescent="0.3">
      <c r="A40" s="207"/>
      <c r="B40" s="200"/>
      <c r="C40" s="190" t="s">
        <v>113</v>
      </c>
      <c r="D40" s="191"/>
      <c r="E40" s="191"/>
      <c r="F40" s="191"/>
      <c r="G40" s="191"/>
      <c r="H40" s="191"/>
      <c r="I40" s="191"/>
      <c r="J40" s="191"/>
      <c r="K40" s="191"/>
      <c r="L40" s="192"/>
      <c r="M40" s="159"/>
      <c r="N40" s="133"/>
      <c r="O40" s="134"/>
      <c r="P40" s="27"/>
    </row>
    <row r="41" spans="1:16" ht="13.9" customHeight="1" x14ac:dyDescent="0.3">
      <c r="A41" s="207"/>
      <c r="B41" s="200"/>
      <c r="C41" s="190" t="s">
        <v>114</v>
      </c>
      <c r="D41" s="191"/>
      <c r="E41" s="191"/>
      <c r="F41" s="191"/>
      <c r="G41" s="191"/>
      <c r="H41" s="191"/>
      <c r="I41" s="191"/>
      <c r="J41" s="191"/>
      <c r="K41" s="191"/>
      <c r="L41" s="192"/>
      <c r="M41" s="159"/>
      <c r="N41" s="133"/>
      <c r="O41" s="134"/>
      <c r="P41" s="27"/>
    </row>
    <row r="42" spans="1:16" ht="13.9" customHeight="1" x14ac:dyDescent="0.3">
      <c r="A42" s="207"/>
      <c r="B42" s="200"/>
      <c r="C42" s="190" t="s">
        <v>115</v>
      </c>
      <c r="D42" s="191"/>
      <c r="E42" s="191"/>
      <c r="F42" s="191"/>
      <c r="G42" s="191"/>
      <c r="H42" s="191"/>
      <c r="I42" s="191"/>
      <c r="J42" s="191"/>
      <c r="K42" s="191"/>
      <c r="L42" s="192"/>
      <c r="M42" s="159"/>
      <c r="N42" s="133"/>
      <c r="O42" s="134"/>
      <c r="P42" s="27"/>
    </row>
    <row r="43" spans="1:16" ht="13.9" customHeight="1" x14ac:dyDescent="0.3">
      <c r="A43" s="207"/>
      <c r="B43" s="200"/>
      <c r="C43" s="190" t="s">
        <v>116</v>
      </c>
      <c r="D43" s="191"/>
      <c r="E43" s="191"/>
      <c r="F43" s="191"/>
      <c r="G43" s="191"/>
      <c r="H43" s="191"/>
      <c r="I43" s="191"/>
      <c r="J43" s="191"/>
      <c r="K43" s="191"/>
      <c r="L43" s="192"/>
      <c r="M43" s="159"/>
      <c r="N43" s="133"/>
      <c r="O43" s="134"/>
      <c r="P43" s="27"/>
    </row>
    <row r="44" spans="1:16" ht="30" customHeight="1" thickBot="1" x14ac:dyDescent="0.35">
      <c r="A44" s="207"/>
      <c r="B44" s="271"/>
      <c r="C44" s="282" t="s">
        <v>117</v>
      </c>
      <c r="D44" s="283"/>
      <c r="E44" s="283"/>
      <c r="F44" s="283"/>
      <c r="G44" s="283"/>
      <c r="H44" s="283"/>
      <c r="I44" s="283"/>
      <c r="J44" s="283"/>
      <c r="K44" s="283"/>
      <c r="L44" s="284"/>
      <c r="M44" s="154"/>
      <c r="N44" s="121"/>
      <c r="O44" s="122"/>
      <c r="P44" s="27"/>
    </row>
    <row r="45" spans="1:16" ht="13.9" customHeight="1" x14ac:dyDescent="0.3">
      <c r="A45" s="207"/>
      <c r="B45" s="255">
        <v>10</v>
      </c>
      <c r="C45" s="202" t="s">
        <v>118</v>
      </c>
      <c r="D45" s="202"/>
      <c r="E45" s="202"/>
      <c r="F45" s="202"/>
      <c r="G45" s="202"/>
      <c r="H45" s="202"/>
      <c r="I45" s="202"/>
      <c r="J45" s="202"/>
      <c r="K45" s="202"/>
      <c r="L45" s="203"/>
      <c r="M45" s="155"/>
      <c r="N45" s="124"/>
      <c r="O45" s="125"/>
      <c r="P45" s="27"/>
    </row>
    <row r="46" spans="1:16" ht="13.9" customHeight="1" x14ac:dyDescent="0.3">
      <c r="A46" s="207"/>
      <c r="B46" s="200"/>
      <c r="C46" s="272" t="s">
        <v>119</v>
      </c>
      <c r="D46" s="273"/>
      <c r="E46" s="273"/>
      <c r="F46" s="273"/>
      <c r="G46" s="273"/>
      <c r="H46" s="273"/>
      <c r="I46" s="273"/>
      <c r="J46" s="273"/>
      <c r="K46" s="273"/>
      <c r="L46" s="285"/>
      <c r="M46" s="159"/>
      <c r="N46" s="133"/>
      <c r="O46" s="134"/>
      <c r="P46" s="27"/>
    </row>
    <row r="47" spans="1:16" ht="28.5" customHeight="1" x14ac:dyDescent="0.3">
      <c r="A47" s="207"/>
      <c r="B47" s="200"/>
      <c r="C47" s="190" t="s">
        <v>120</v>
      </c>
      <c r="D47" s="191"/>
      <c r="E47" s="191"/>
      <c r="F47" s="191"/>
      <c r="G47" s="191"/>
      <c r="H47" s="191"/>
      <c r="I47" s="191"/>
      <c r="J47" s="191"/>
      <c r="K47" s="191"/>
      <c r="L47" s="192"/>
      <c r="M47" s="159"/>
      <c r="N47" s="133"/>
      <c r="O47" s="134"/>
      <c r="P47" s="27"/>
    </row>
    <row r="48" spans="1:16" ht="13.9" customHeight="1" x14ac:dyDescent="0.3">
      <c r="A48" s="207"/>
      <c r="B48" s="200"/>
      <c r="C48" s="190" t="s">
        <v>121</v>
      </c>
      <c r="D48" s="191"/>
      <c r="E48" s="191"/>
      <c r="F48" s="191"/>
      <c r="G48" s="191"/>
      <c r="H48" s="191"/>
      <c r="I48" s="191"/>
      <c r="J48" s="191"/>
      <c r="K48" s="191"/>
      <c r="L48" s="192"/>
      <c r="M48" s="159"/>
      <c r="N48" s="133"/>
      <c r="O48" s="134"/>
      <c r="P48" s="27"/>
    </row>
    <row r="49" spans="1:16" ht="14.5" customHeight="1" thickBot="1" x14ac:dyDescent="0.35">
      <c r="A49" s="207"/>
      <c r="B49" s="194"/>
      <c r="C49" s="195" t="s">
        <v>45</v>
      </c>
      <c r="D49" s="196"/>
      <c r="E49" s="196"/>
      <c r="F49" s="196"/>
      <c r="G49" s="196"/>
      <c r="H49" s="196"/>
      <c r="I49" s="196"/>
      <c r="J49" s="196"/>
      <c r="K49" s="196"/>
      <c r="L49" s="197"/>
      <c r="M49" s="156"/>
      <c r="N49" s="127"/>
      <c r="O49" s="128"/>
      <c r="P49" s="27"/>
    </row>
    <row r="50" spans="1:16" ht="13.9" customHeight="1" x14ac:dyDescent="0.3">
      <c r="A50" s="207"/>
      <c r="B50" s="193">
        <v>11</v>
      </c>
      <c r="C50" s="201" t="s">
        <v>122</v>
      </c>
      <c r="D50" s="202"/>
      <c r="E50" s="202"/>
      <c r="F50" s="202"/>
      <c r="G50" s="202"/>
      <c r="H50" s="202"/>
      <c r="I50" s="202"/>
      <c r="J50" s="202"/>
      <c r="K50" s="202"/>
      <c r="L50" s="203"/>
      <c r="M50" s="157"/>
      <c r="N50" s="118"/>
      <c r="O50" s="119"/>
      <c r="P50" s="27"/>
    </row>
    <row r="51" spans="1:16" ht="13.9" customHeight="1" x14ac:dyDescent="0.3">
      <c r="A51" s="207"/>
      <c r="B51" s="200"/>
      <c r="C51" s="190" t="s">
        <v>123</v>
      </c>
      <c r="D51" s="191"/>
      <c r="E51" s="191"/>
      <c r="F51" s="191"/>
      <c r="G51" s="191"/>
      <c r="H51" s="191"/>
      <c r="I51" s="191"/>
      <c r="J51" s="191"/>
      <c r="K51" s="191"/>
      <c r="L51" s="192"/>
      <c r="M51" s="159"/>
      <c r="N51" s="133"/>
      <c r="O51" s="134"/>
      <c r="P51" s="27"/>
    </row>
    <row r="52" spans="1:16" ht="13.9" customHeight="1" x14ac:dyDescent="0.3">
      <c r="A52" s="207"/>
      <c r="B52" s="200"/>
      <c r="C52" s="190" t="s">
        <v>124</v>
      </c>
      <c r="D52" s="191"/>
      <c r="E52" s="191"/>
      <c r="F52" s="191"/>
      <c r="G52" s="191"/>
      <c r="H52" s="191"/>
      <c r="I52" s="191"/>
      <c r="J52" s="191"/>
      <c r="K52" s="191"/>
      <c r="L52" s="192"/>
      <c r="M52" s="159"/>
      <c r="N52" s="133"/>
      <c r="O52" s="134"/>
      <c r="P52" s="27"/>
    </row>
    <row r="53" spans="1:16" ht="13.9" customHeight="1" x14ac:dyDescent="0.3">
      <c r="A53" s="207"/>
      <c r="B53" s="200"/>
      <c r="C53" s="190" t="s">
        <v>125</v>
      </c>
      <c r="D53" s="191"/>
      <c r="E53" s="191"/>
      <c r="F53" s="191"/>
      <c r="G53" s="191"/>
      <c r="H53" s="191"/>
      <c r="I53" s="191"/>
      <c r="J53" s="191"/>
      <c r="K53" s="191"/>
      <c r="L53" s="192"/>
      <c r="M53" s="159"/>
      <c r="N53" s="133"/>
      <c r="O53" s="134"/>
      <c r="P53" s="27"/>
    </row>
    <row r="54" spans="1:16" ht="14.5" customHeight="1" thickBot="1" x14ac:dyDescent="0.35">
      <c r="A54" s="207"/>
      <c r="B54" s="194"/>
      <c r="C54" s="195" t="s">
        <v>126</v>
      </c>
      <c r="D54" s="196"/>
      <c r="E54" s="196"/>
      <c r="F54" s="196"/>
      <c r="G54" s="196"/>
      <c r="H54" s="196"/>
      <c r="I54" s="196"/>
      <c r="J54" s="196"/>
      <c r="K54" s="196"/>
      <c r="L54" s="197"/>
      <c r="M54" s="154"/>
      <c r="N54" s="121"/>
      <c r="O54" s="122"/>
      <c r="P54" s="27"/>
    </row>
    <row r="55" spans="1:16" ht="13.9" customHeight="1" x14ac:dyDescent="0.3">
      <c r="A55" s="207"/>
      <c r="B55" s="193">
        <v>12</v>
      </c>
      <c r="C55" s="201" t="s">
        <v>127</v>
      </c>
      <c r="D55" s="202"/>
      <c r="E55" s="202"/>
      <c r="F55" s="202"/>
      <c r="G55" s="202"/>
      <c r="H55" s="202"/>
      <c r="I55" s="202"/>
      <c r="J55" s="202"/>
      <c r="K55" s="202"/>
      <c r="L55" s="203"/>
      <c r="M55" s="155"/>
      <c r="N55" s="124"/>
      <c r="O55" s="125"/>
      <c r="P55" s="27"/>
    </row>
    <row r="56" spans="1:16" ht="13.9" customHeight="1" x14ac:dyDescent="0.3">
      <c r="A56" s="207"/>
      <c r="B56" s="200"/>
      <c r="C56" s="190" t="s">
        <v>128</v>
      </c>
      <c r="D56" s="191"/>
      <c r="E56" s="191"/>
      <c r="F56" s="191"/>
      <c r="G56" s="191"/>
      <c r="H56" s="191"/>
      <c r="I56" s="191"/>
      <c r="J56" s="191"/>
      <c r="K56" s="191"/>
      <c r="L56" s="192"/>
      <c r="M56" s="159"/>
      <c r="N56" s="133"/>
      <c r="O56" s="134"/>
      <c r="P56" s="27"/>
    </row>
    <row r="57" spans="1:16" ht="13.9" customHeight="1" x14ac:dyDescent="0.3">
      <c r="A57" s="207"/>
      <c r="B57" s="200"/>
      <c r="C57" s="190" t="s">
        <v>129</v>
      </c>
      <c r="D57" s="191"/>
      <c r="E57" s="191"/>
      <c r="F57" s="191"/>
      <c r="G57" s="191"/>
      <c r="H57" s="191"/>
      <c r="I57" s="191"/>
      <c r="J57" s="191"/>
      <c r="K57" s="191"/>
      <c r="L57" s="192"/>
      <c r="M57" s="159"/>
      <c r="N57" s="133"/>
      <c r="O57" s="134"/>
      <c r="P57" s="27"/>
    </row>
    <row r="58" spans="1:16" ht="13.9" customHeight="1" x14ac:dyDescent="0.3">
      <c r="A58" s="207"/>
      <c r="B58" s="200"/>
      <c r="C58" s="190" t="s">
        <v>130</v>
      </c>
      <c r="D58" s="191"/>
      <c r="E58" s="191"/>
      <c r="F58" s="191"/>
      <c r="G58" s="191"/>
      <c r="H58" s="191"/>
      <c r="I58" s="191"/>
      <c r="J58" s="191"/>
      <c r="K58" s="191"/>
      <c r="L58" s="192"/>
      <c r="M58" s="159"/>
      <c r="N58" s="133"/>
      <c r="O58" s="134"/>
      <c r="P58" s="27"/>
    </row>
    <row r="59" spans="1:16" ht="30" customHeight="1" thickBot="1" x14ac:dyDescent="0.35">
      <c r="A59" s="207"/>
      <c r="B59" s="194"/>
      <c r="C59" s="198" t="s">
        <v>131</v>
      </c>
      <c r="D59" s="198"/>
      <c r="E59" s="198"/>
      <c r="F59" s="198"/>
      <c r="G59" s="198"/>
      <c r="H59" s="198"/>
      <c r="I59" s="198"/>
      <c r="J59" s="198"/>
      <c r="K59" s="198"/>
      <c r="L59" s="199"/>
      <c r="M59" s="154"/>
      <c r="N59" s="121"/>
      <c r="O59" s="122"/>
      <c r="P59" s="27"/>
    </row>
    <row r="61" spans="1:16" ht="14.5" thickBot="1" x14ac:dyDescent="0.35"/>
    <row r="62" spans="1:16" x14ac:dyDescent="0.3">
      <c r="A62" s="181" t="s">
        <v>17</v>
      </c>
      <c r="B62" s="182"/>
      <c r="C62" s="182"/>
      <c r="D62" s="182"/>
      <c r="E62" s="182"/>
      <c r="F62" s="182"/>
      <c r="G62" s="182"/>
      <c r="H62" s="182"/>
      <c r="I62" s="182"/>
      <c r="J62" s="182"/>
      <c r="K62" s="182"/>
      <c r="L62" s="182"/>
      <c r="M62" s="182"/>
      <c r="N62" s="182"/>
      <c r="O62" s="183"/>
    </row>
    <row r="63" spans="1:16" x14ac:dyDescent="0.3">
      <c r="A63" s="184"/>
      <c r="B63" s="185"/>
      <c r="C63" s="185"/>
      <c r="D63" s="185"/>
      <c r="E63" s="185"/>
      <c r="F63" s="185"/>
      <c r="G63" s="185"/>
      <c r="H63" s="185"/>
      <c r="I63" s="185"/>
      <c r="J63" s="185"/>
      <c r="K63" s="185"/>
      <c r="L63" s="185"/>
      <c r="M63" s="185"/>
      <c r="N63" s="185"/>
      <c r="O63" s="186"/>
    </row>
    <row r="64" spans="1:16" x14ac:dyDescent="0.3">
      <c r="A64" s="184"/>
      <c r="B64" s="185"/>
      <c r="C64" s="185"/>
      <c r="D64" s="185"/>
      <c r="E64" s="185"/>
      <c r="F64" s="185"/>
      <c r="G64" s="185"/>
      <c r="H64" s="185"/>
      <c r="I64" s="185"/>
      <c r="J64" s="185"/>
      <c r="K64" s="185"/>
      <c r="L64" s="185"/>
      <c r="M64" s="185"/>
      <c r="N64" s="185"/>
      <c r="O64" s="186"/>
    </row>
    <row r="65" spans="1:15" ht="14.5" thickBot="1" x14ac:dyDescent="0.35">
      <c r="A65" s="187"/>
      <c r="B65" s="188"/>
      <c r="C65" s="188"/>
      <c r="D65" s="188"/>
      <c r="E65" s="188"/>
      <c r="F65" s="188"/>
      <c r="G65" s="188"/>
      <c r="H65" s="188"/>
      <c r="I65" s="188"/>
      <c r="J65" s="188"/>
      <c r="K65" s="188"/>
      <c r="L65" s="188"/>
      <c r="M65" s="188"/>
      <c r="N65" s="188"/>
      <c r="O65" s="189"/>
    </row>
    <row r="66" spans="1:15" x14ac:dyDescent="0.3">
      <c r="G66" s="21"/>
      <c r="H66" s="21"/>
      <c r="I66" s="21"/>
      <c r="J66" s="21"/>
    </row>
    <row r="67" spans="1:15" x14ac:dyDescent="0.3">
      <c r="A67" s="92" t="s">
        <v>75</v>
      </c>
      <c r="B67" s="92"/>
      <c r="C67" s="92"/>
      <c r="D67" s="92"/>
      <c r="H67" s="21"/>
      <c r="J67" s="21"/>
    </row>
    <row r="68" spans="1:15" x14ac:dyDescent="0.3">
      <c r="A68" s="168" t="s">
        <v>76</v>
      </c>
      <c r="B68" s="168"/>
      <c r="C68" s="168"/>
      <c r="D68" s="168"/>
      <c r="K68" s="22"/>
      <c r="L68" s="22"/>
      <c r="M68" s="22"/>
      <c r="N68" s="22"/>
    </row>
    <row r="69" spans="1:15" x14ac:dyDescent="0.3">
      <c r="A69" s="168" t="s">
        <v>77</v>
      </c>
      <c r="B69" s="168"/>
      <c r="C69" s="168"/>
      <c r="D69" s="168"/>
    </row>
    <row r="72" spans="1:15" x14ac:dyDescent="0.3">
      <c r="A72" s="28"/>
    </row>
  </sheetData>
  <sheetProtection algorithmName="SHA-512" hashValue="7I6OPTz8FZXSVZC6xyvvg4+Czhq2emtmODmoIBQRmLgS+GTy5eYBkxxfOJcHCDt/C/R6c6DADksxtqo8YXZrIQ==" saltValue="yLI+A/gDIlYY4vRaNJ0pZw==" spinCount="100000" sheet="1" objects="1" scenarios="1"/>
  <mergeCells count="69">
    <mergeCell ref="C52:L52"/>
    <mergeCell ref="C53:L53"/>
    <mergeCell ref="B55:B59"/>
    <mergeCell ref="C55:L55"/>
    <mergeCell ref="C56:L56"/>
    <mergeCell ref="C57:L57"/>
    <mergeCell ref="C58:L58"/>
    <mergeCell ref="C59:L59"/>
    <mergeCell ref="A62:O65"/>
    <mergeCell ref="C38:L38"/>
    <mergeCell ref="B35:B38"/>
    <mergeCell ref="C40:L40"/>
    <mergeCell ref="C41:L41"/>
    <mergeCell ref="C42:L42"/>
    <mergeCell ref="C43:L43"/>
    <mergeCell ref="C46:L46"/>
    <mergeCell ref="B45:B49"/>
    <mergeCell ref="C45:L45"/>
    <mergeCell ref="B50:B54"/>
    <mergeCell ref="C50:L50"/>
    <mergeCell ref="C51:L51"/>
    <mergeCell ref="C54:L54"/>
    <mergeCell ref="C47:L47"/>
    <mergeCell ref="C48:L48"/>
    <mergeCell ref="C49:L49"/>
    <mergeCell ref="C35:L35"/>
    <mergeCell ref="C36:L36"/>
    <mergeCell ref="C37:L37"/>
    <mergeCell ref="B31:B34"/>
    <mergeCell ref="C31:L31"/>
    <mergeCell ref="C32:L32"/>
    <mergeCell ref="C33:L33"/>
    <mergeCell ref="C34:L34"/>
    <mergeCell ref="B39:B44"/>
    <mergeCell ref="C39:L39"/>
    <mergeCell ref="C44:L44"/>
    <mergeCell ref="K15:O15"/>
    <mergeCell ref="I12:J14"/>
    <mergeCell ref="C17:L17"/>
    <mergeCell ref="C26:L26"/>
    <mergeCell ref="B27:B30"/>
    <mergeCell ref="C27:L27"/>
    <mergeCell ref="C28:L28"/>
    <mergeCell ref="C29:L29"/>
    <mergeCell ref="C30:L30"/>
    <mergeCell ref="B24:B25"/>
    <mergeCell ref="C24:L24"/>
    <mergeCell ref="C25:L25"/>
    <mergeCell ref="F2:O2"/>
    <mergeCell ref="F3:O4"/>
    <mergeCell ref="K12:O12"/>
    <mergeCell ref="K13:O13"/>
    <mergeCell ref="K14:O14"/>
    <mergeCell ref="A68:D68"/>
    <mergeCell ref="A69:D69"/>
    <mergeCell ref="A7:B7"/>
    <mergeCell ref="A10:B10"/>
    <mergeCell ref="A12:A13"/>
    <mergeCell ref="B12:G13"/>
    <mergeCell ref="A18:A59"/>
    <mergeCell ref="B18:B19"/>
    <mergeCell ref="C18:L18"/>
    <mergeCell ref="C19:L19"/>
    <mergeCell ref="B20:B21"/>
    <mergeCell ref="C20:L20"/>
    <mergeCell ref="C21:L21"/>
    <mergeCell ref="B22:B23"/>
    <mergeCell ref="C22:L22"/>
    <mergeCell ref="C23:L23"/>
  </mergeCells>
  <conditionalFormatting sqref="C18:L59">
    <cfRule type="expression" dxfId="10" priority="1" stopIfTrue="1">
      <formula>N18="X"</formula>
    </cfRule>
    <cfRule type="expression" dxfId="9" priority="2" stopIfTrue="1">
      <formula>AND(N18&lt;&gt;"",N18=0)</formula>
    </cfRule>
    <cfRule type="expression" dxfId="8" priority="3" stopIfTrue="1">
      <formula>N18=1</formula>
    </cfRule>
    <cfRule type="expression" dxfId="7" priority="4" stopIfTrue="1">
      <formula>AND(M18=1,N18="x")</formula>
    </cfRule>
    <cfRule type="expression" dxfId="6" priority="5" stopIfTrue="1">
      <formula>AND(M18="x",N18&lt;&gt;"",N18=0)</formula>
    </cfRule>
    <cfRule type="expression" dxfId="5" priority="6" stopIfTrue="1">
      <formula>AND(M18="x",N18=1)</formula>
    </cfRule>
    <cfRule type="expression" dxfId="4" priority="7" stopIfTrue="1">
      <formula>AND(M18&lt;&gt;"",M18=0,N18=1)</formula>
    </cfRule>
    <cfRule type="expression" dxfId="3" priority="8" stopIfTrue="1">
      <formula>AND(M18=0,M18&lt;&gt;"")</formula>
    </cfRule>
    <cfRule type="expression" dxfId="2" priority="9" stopIfTrue="1">
      <formula>M18="x"</formula>
    </cfRule>
    <cfRule type="expression" dxfId="1" priority="10" stopIfTrue="1">
      <formula>AND(M18=1,N18=0,N18&lt;&gt;"")</formula>
    </cfRule>
    <cfRule type="expression" dxfId="0" priority="11" stopIfTrue="1">
      <formula>M18=1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16"/>
  <sheetViews>
    <sheetView topLeftCell="A23" zoomScaleNormal="100" workbookViewId="0">
      <selection activeCell="O115" sqref="O115"/>
    </sheetView>
  </sheetViews>
  <sheetFormatPr defaultRowHeight="14" x14ac:dyDescent="0.3"/>
  <cols>
    <col min="1" max="1" width="13.81640625" style="32" customWidth="1"/>
    <col min="2" max="14" width="9" style="32" customWidth="1"/>
    <col min="15" max="15" width="12.26953125" style="32" customWidth="1"/>
    <col min="16" max="16" width="7.453125" style="32" customWidth="1"/>
    <col min="17" max="17" width="12.1796875" style="32" customWidth="1"/>
    <col min="18" max="258" width="9.1796875" style="32"/>
    <col min="259" max="259" width="13.81640625" style="32" customWidth="1"/>
    <col min="260" max="260" width="11.1796875" style="32" customWidth="1"/>
    <col min="261" max="261" width="9.1796875" style="32" customWidth="1"/>
    <col min="262" max="272" width="9.1796875" style="32"/>
    <col min="273" max="273" width="7" style="32" customWidth="1"/>
    <col min="274" max="514" width="9.1796875" style="32"/>
    <col min="515" max="515" width="13.81640625" style="32" customWidth="1"/>
    <col min="516" max="516" width="11.1796875" style="32" customWidth="1"/>
    <col min="517" max="517" width="9.1796875" style="32" customWidth="1"/>
    <col min="518" max="528" width="9.1796875" style="32"/>
    <col min="529" max="529" width="7" style="32" customWidth="1"/>
    <col min="530" max="770" width="9.1796875" style="32"/>
    <col min="771" max="771" width="13.81640625" style="32" customWidth="1"/>
    <col min="772" max="772" width="11.1796875" style="32" customWidth="1"/>
    <col min="773" max="773" width="9.1796875" style="32" customWidth="1"/>
    <col min="774" max="784" width="9.1796875" style="32"/>
    <col min="785" max="785" width="7" style="32" customWidth="1"/>
    <col min="786" max="1026" width="9.1796875" style="32"/>
    <col min="1027" max="1027" width="13.81640625" style="32" customWidth="1"/>
    <col min="1028" max="1028" width="11.1796875" style="32" customWidth="1"/>
    <col min="1029" max="1029" width="9.1796875" style="32" customWidth="1"/>
    <col min="1030" max="1040" width="9.1796875" style="32"/>
    <col min="1041" max="1041" width="7" style="32" customWidth="1"/>
    <col min="1042" max="1282" width="9.1796875" style="32"/>
    <col min="1283" max="1283" width="13.81640625" style="32" customWidth="1"/>
    <col min="1284" max="1284" width="11.1796875" style="32" customWidth="1"/>
    <col min="1285" max="1285" width="9.1796875" style="32" customWidth="1"/>
    <col min="1286" max="1296" width="9.1796875" style="32"/>
    <col min="1297" max="1297" width="7" style="32" customWidth="1"/>
    <col min="1298" max="1538" width="9.1796875" style="32"/>
    <col min="1539" max="1539" width="13.81640625" style="32" customWidth="1"/>
    <col min="1540" max="1540" width="11.1796875" style="32" customWidth="1"/>
    <col min="1541" max="1541" width="9.1796875" style="32" customWidth="1"/>
    <col min="1542" max="1552" width="9.1796875" style="32"/>
    <col min="1553" max="1553" width="7" style="32" customWidth="1"/>
    <col min="1554" max="1794" width="9.1796875" style="32"/>
    <col min="1795" max="1795" width="13.81640625" style="32" customWidth="1"/>
    <col min="1796" max="1796" width="11.1796875" style="32" customWidth="1"/>
    <col min="1797" max="1797" width="9.1796875" style="32" customWidth="1"/>
    <col min="1798" max="1808" width="9.1796875" style="32"/>
    <col min="1809" max="1809" width="7" style="32" customWidth="1"/>
    <col min="1810" max="2050" width="9.1796875" style="32"/>
    <col min="2051" max="2051" width="13.81640625" style="32" customWidth="1"/>
    <col min="2052" max="2052" width="11.1796875" style="32" customWidth="1"/>
    <col min="2053" max="2053" width="9.1796875" style="32" customWidth="1"/>
    <col min="2054" max="2064" width="9.1796875" style="32"/>
    <col min="2065" max="2065" width="7" style="32" customWidth="1"/>
    <col min="2066" max="2306" width="9.1796875" style="32"/>
    <col min="2307" max="2307" width="13.81640625" style="32" customWidth="1"/>
    <col min="2308" max="2308" width="11.1796875" style="32" customWidth="1"/>
    <col min="2309" max="2309" width="9.1796875" style="32" customWidth="1"/>
    <col min="2310" max="2320" width="9.1796875" style="32"/>
    <col min="2321" max="2321" width="7" style="32" customWidth="1"/>
    <col min="2322" max="2562" width="9.1796875" style="32"/>
    <col min="2563" max="2563" width="13.81640625" style="32" customWidth="1"/>
    <col min="2564" max="2564" width="11.1796875" style="32" customWidth="1"/>
    <col min="2565" max="2565" width="9.1796875" style="32" customWidth="1"/>
    <col min="2566" max="2576" width="9.1796875" style="32"/>
    <col min="2577" max="2577" width="7" style="32" customWidth="1"/>
    <col min="2578" max="2818" width="9.1796875" style="32"/>
    <col min="2819" max="2819" width="13.81640625" style="32" customWidth="1"/>
    <col min="2820" max="2820" width="11.1796875" style="32" customWidth="1"/>
    <col min="2821" max="2821" width="9.1796875" style="32" customWidth="1"/>
    <col min="2822" max="2832" width="9.1796875" style="32"/>
    <col min="2833" max="2833" width="7" style="32" customWidth="1"/>
    <col min="2834" max="3074" width="9.1796875" style="32"/>
    <col min="3075" max="3075" width="13.81640625" style="32" customWidth="1"/>
    <col min="3076" max="3076" width="11.1796875" style="32" customWidth="1"/>
    <col min="3077" max="3077" width="9.1796875" style="32" customWidth="1"/>
    <col min="3078" max="3088" width="9.1796875" style="32"/>
    <col min="3089" max="3089" width="7" style="32" customWidth="1"/>
    <col min="3090" max="3330" width="9.1796875" style="32"/>
    <col min="3331" max="3331" width="13.81640625" style="32" customWidth="1"/>
    <col min="3332" max="3332" width="11.1796875" style="32" customWidth="1"/>
    <col min="3333" max="3333" width="9.1796875" style="32" customWidth="1"/>
    <col min="3334" max="3344" width="9.1796875" style="32"/>
    <col min="3345" max="3345" width="7" style="32" customWidth="1"/>
    <col min="3346" max="3586" width="9.1796875" style="32"/>
    <col min="3587" max="3587" width="13.81640625" style="32" customWidth="1"/>
    <col min="3588" max="3588" width="11.1796875" style="32" customWidth="1"/>
    <col min="3589" max="3589" width="9.1796875" style="32" customWidth="1"/>
    <col min="3590" max="3600" width="9.1796875" style="32"/>
    <col min="3601" max="3601" width="7" style="32" customWidth="1"/>
    <col min="3602" max="3842" width="9.1796875" style="32"/>
    <col min="3843" max="3843" width="13.81640625" style="32" customWidth="1"/>
    <col min="3844" max="3844" width="11.1796875" style="32" customWidth="1"/>
    <col min="3845" max="3845" width="9.1796875" style="32" customWidth="1"/>
    <col min="3846" max="3856" width="9.1796875" style="32"/>
    <col min="3857" max="3857" width="7" style="32" customWidth="1"/>
    <col min="3858" max="4098" width="9.1796875" style="32"/>
    <col min="4099" max="4099" width="13.81640625" style="32" customWidth="1"/>
    <col min="4100" max="4100" width="11.1796875" style="32" customWidth="1"/>
    <col min="4101" max="4101" width="9.1796875" style="32" customWidth="1"/>
    <col min="4102" max="4112" width="9.1796875" style="32"/>
    <col min="4113" max="4113" width="7" style="32" customWidth="1"/>
    <col min="4114" max="4354" width="9.1796875" style="32"/>
    <col min="4355" max="4355" width="13.81640625" style="32" customWidth="1"/>
    <col min="4356" max="4356" width="11.1796875" style="32" customWidth="1"/>
    <col min="4357" max="4357" width="9.1796875" style="32" customWidth="1"/>
    <col min="4358" max="4368" width="9.1796875" style="32"/>
    <col min="4369" max="4369" width="7" style="32" customWidth="1"/>
    <col min="4370" max="4610" width="9.1796875" style="32"/>
    <col min="4611" max="4611" width="13.81640625" style="32" customWidth="1"/>
    <col min="4612" max="4612" width="11.1796875" style="32" customWidth="1"/>
    <col min="4613" max="4613" width="9.1796875" style="32" customWidth="1"/>
    <col min="4614" max="4624" width="9.1796875" style="32"/>
    <col min="4625" max="4625" width="7" style="32" customWidth="1"/>
    <col min="4626" max="4866" width="9.1796875" style="32"/>
    <col min="4867" max="4867" width="13.81640625" style="32" customWidth="1"/>
    <col min="4868" max="4868" width="11.1796875" style="32" customWidth="1"/>
    <col min="4869" max="4869" width="9.1796875" style="32" customWidth="1"/>
    <col min="4870" max="4880" width="9.1796875" style="32"/>
    <col min="4881" max="4881" width="7" style="32" customWidth="1"/>
    <col min="4882" max="5122" width="9.1796875" style="32"/>
    <col min="5123" max="5123" width="13.81640625" style="32" customWidth="1"/>
    <col min="5124" max="5124" width="11.1796875" style="32" customWidth="1"/>
    <col min="5125" max="5125" width="9.1796875" style="32" customWidth="1"/>
    <col min="5126" max="5136" width="9.1796875" style="32"/>
    <col min="5137" max="5137" width="7" style="32" customWidth="1"/>
    <col min="5138" max="5378" width="9.1796875" style="32"/>
    <col min="5379" max="5379" width="13.81640625" style="32" customWidth="1"/>
    <col min="5380" max="5380" width="11.1796875" style="32" customWidth="1"/>
    <col min="5381" max="5381" width="9.1796875" style="32" customWidth="1"/>
    <col min="5382" max="5392" width="9.1796875" style="32"/>
    <col min="5393" max="5393" width="7" style="32" customWidth="1"/>
    <col min="5394" max="5634" width="9.1796875" style="32"/>
    <col min="5635" max="5635" width="13.81640625" style="32" customWidth="1"/>
    <col min="5636" max="5636" width="11.1796875" style="32" customWidth="1"/>
    <col min="5637" max="5637" width="9.1796875" style="32" customWidth="1"/>
    <col min="5638" max="5648" width="9.1796875" style="32"/>
    <col min="5649" max="5649" width="7" style="32" customWidth="1"/>
    <col min="5650" max="5890" width="9.1796875" style="32"/>
    <col min="5891" max="5891" width="13.81640625" style="32" customWidth="1"/>
    <col min="5892" max="5892" width="11.1796875" style="32" customWidth="1"/>
    <col min="5893" max="5893" width="9.1796875" style="32" customWidth="1"/>
    <col min="5894" max="5904" width="9.1796875" style="32"/>
    <col min="5905" max="5905" width="7" style="32" customWidth="1"/>
    <col min="5906" max="6146" width="9.1796875" style="32"/>
    <col min="6147" max="6147" width="13.81640625" style="32" customWidth="1"/>
    <col min="6148" max="6148" width="11.1796875" style="32" customWidth="1"/>
    <col min="6149" max="6149" width="9.1796875" style="32" customWidth="1"/>
    <col min="6150" max="6160" width="9.1796875" style="32"/>
    <col min="6161" max="6161" width="7" style="32" customWidth="1"/>
    <col min="6162" max="6402" width="9.1796875" style="32"/>
    <col min="6403" max="6403" width="13.81640625" style="32" customWidth="1"/>
    <col min="6404" max="6404" width="11.1796875" style="32" customWidth="1"/>
    <col min="6405" max="6405" width="9.1796875" style="32" customWidth="1"/>
    <col min="6406" max="6416" width="9.1796875" style="32"/>
    <col min="6417" max="6417" width="7" style="32" customWidth="1"/>
    <col min="6418" max="6658" width="9.1796875" style="32"/>
    <col min="6659" max="6659" width="13.81640625" style="32" customWidth="1"/>
    <col min="6660" max="6660" width="11.1796875" style="32" customWidth="1"/>
    <col min="6661" max="6661" width="9.1796875" style="32" customWidth="1"/>
    <col min="6662" max="6672" width="9.1796875" style="32"/>
    <col min="6673" max="6673" width="7" style="32" customWidth="1"/>
    <col min="6674" max="6914" width="9.1796875" style="32"/>
    <col min="6915" max="6915" width="13.81640625" style="32" customWidth="1"/>
    <col min="6916" max="6916" width="11.1796875" style="32" customWidth="1"/>
    <col min="6917" max="6917" width="9.1796875" style="32" customWidth="1"/>
    <col min="6918" max="6928" width="9.1796875" style="32"/>
    <col min="6929" max="6929" width="7" style="32" customWidth="1"/>
    <col min="6930" max="7170" width="9.1796875" style="32"/>
    <col min="7171" max="7171" width="13.81640625" style="32" customWidth="1"/>
    <col min="7172" max="7172" width="11.1796875" style="32" customWidth="1"/>
    <col min="7173" max="7173" width="9.1796875" style="32" customWidth="1"/>
    <col min="7174" max="7184" width="9.1796875" style="32"/>
    <col min="7185" max="7185" width="7" style="32" customWidth="1"/>
    <col min="7186" max="7426" width="9.1796875" style="32"/>
    <col min="7427" max="7427" width="13.81640625" style="32" customWidth="1"/>
    <col min="7428" max="7428" width="11.1796875" style="32" customWidth="1"/>
    <col min="7429" max="7429" width="9.1796875" style="32" customWidth="1"/>
    <col min="7430" max="7440" width="9.1796875" style="32"/>
    <col min="7441" max="7441" width="7" style="32" customWidth="1"/>
    <col min="7442" max="7682" width="9.1796875" style="32"/>
    <col min="7683" max="7683" width="13.81640625" style="32" customWidth="1"/>
    <col min="7684" max="7684" width="11.1796875" style="32" customWidth="1"/>
    <col min="7685" max="7685" width="9.1796875" style="32" customWidth="1"/>
    <col min="7686" max="7696" width="9.1796875" style="32"/>
    <col min="7697" max="7697" width="7" style="32" customWidth="1"/>
    <col min="7698" max="7938" width="9.1796875" style="32"/>
    <col min="7939" max="7939" width="13.81640625" style="32" customWidth="1"/>
    <col min="7940" max="7940" width="11.1796875" style="32" customWidth="1"/>
    <col min="7941" max="7941" width="9.1796875" style="32" customWidth="1"/>
    <col min="7942" max="7952" width="9.1796875" style="32"/>
    <col min="7953" max="7953" width="7" style="32" customWidth="1"/>
    <col min="7954" max="8194" width="9.1796875" style="32"/>
    <col min="8195" max="8195" width="13.81640625" style="32" customWidth="1"/>
    <col min="8196" max="8196" width="11.1796875" style="32" customWidth="1"/>
    <col min="8197" max="8197" width="9.1796875" style="32" customWidth="1"/>
    <col min="8198" max="8208" width="9.1796875" style="32"/>
    <col min="8209" max="8209" width="7" style="32" customWidth="1"/>
    <col min="8210" max="8450" width="9.1796875" style="32"/>
    <col min="8451" max="8451" width="13.81640625" style="32" customWidth="1"/>
    <col min="8452" max="8452" width="11.1796875" style="32" customWidth="1"/>
    <col min="8453" max="8453" width="9.1796875" style="32" customWidth="1"/>
    <col min="8454" max="8464" width="9.1796875" style="32"/>
    <col min="8465" max="8465" width="7" style="32" customWidth="1"/>
    <col min="8466" max="8706" width="9.1796875" style="32"/>
    <col min="8707" max="8707" width="13.81640625" style="32" customWidth="1"/>
    <col min="8708" max="8708" width="11.1796875" style="32" customWidth="1"/>
    <col min="8709" max="8709" width="9.1796875" style="32" customWidth="1"/>
    <col min="8710" max="8720" width="9.1796875" style="32"/>
    <col min="8721" max="8721" width="7" style="32" customWidth="1"/>
    <col min="8722" max="8962" width="9.1796875" style="32"/>
    <col min="8963" max="8963" width="13.81640625" style="32" customWidth="1"/>
    <col min="8964" max="8964" width="11.1796875" style="32" customWidth="1"/>
    <col min="8965" max="8965" width="9.1796875" style="32" customWidth="1"/>
    <col min="8966" max="8976" width="9.1796875" style="32"/>
    <col min="8977" max="8977" width="7" style="32" customWidth="1"/>
    <col min="8978" max="9218" width="9.1796875" style="32"/>
    <col min="9219" max="9219" width="13.81640625" style="32" customWidth="1"/>
    <col min="9220" max="9220" width="11.1796875" style="32" customWidth="1"/>
    <col min="9221" max="9221" width="9.1796875" style="32" customWidth="1"/>
    <col min="9222" max="9232" width="9.1796875" style="32"/>
    <col min="9233" max="9233" width="7" style="32" customWidth="1"/>
    <col min="9234" max="9474" width="9.1796875" style="32"/>
    <col min="9475" max="9475" width="13.81640625" style="32" customWidth="1"/>
    <col min="9476" max="9476" width="11.1796875" style="32" customWidth="1"/>
    <col min="9477" max="9477" width="9.1796875" style="32" customWidth="1"/>
    <col min="9478" max="9488" width="9.1796875" style="32"/>
    <col min="9489" max="9489" width="7" style="32" customWidth="1"/>
    <col min="9490" max="9730" width="9.1796875" style="32"/>
    <col min="9731" max="9731" width="13.81640625" style="32" customWidth="1"/>
    <col min="9732" max="9732" width="11.1796875" style="32" customWidth="1"/>
    <col min="9733" max="9733" width="9.1796875" style="32" customWidth="1"/>
    <col min="9734" max="9744" width="9.1796875" style="32"/>
    <col min="9745" max="9745" width="7" style="32" customWidth="1"/>
    <col min="9746" max="9986" width="9.1796875" style="32"/>
    <col min="9987" max="9987" width="13.81640625" style="32" customWidth="1"/>
    <col min="9988" max="9988" width="11.1796875" style="32" customWidth="1"/>
    <col min="9989" max="9989" width="9.1796875" style="32" customWidth="1"/>
    <col min="9990" max="10000" width="9.1796875" style="32"/>
    <col min="10001" max="10001" width="7" style="32" customWidth="1"/>
    <col min="10002" max="10242" width="9.1796875" style="32"/>
    <col min="10243" max="10243" width="13.81640625" style="32" customWidth="1"/>
    <col min="10244" max="10244" width="11.1796875" style="32" customWidth="1"/>
    <col min="10245" max="10245" width="9.1796875" style="32" customWidth="1"/>
    <col min="10246" max="10256" width="9.1796875" style="32"/>
    <col min="10257" max="10257" width="7" style="32" customWidth="1"/>
    <col min="10258" max="10498" width="9.1796875" style="32"/>
    <col min="10499" max="10499" width="13.81640625" style="32" customWidth="1"/>
    <col min="10500" max="10500" width="11.1796875" style="32" customWidth="1"/>
    <col min="10501" max="10501" width="9.1796875" style="32" customWidth="1"/>
    <col min="10502" max="10512" width="9.1796875" style="32"/>
    <col min="10513" max="10513" width="7" style="32" customWidth="1"/>
    <col min="10514" max="10754" width="9.1796875" style="32"/>
    <col min="10755" max="10755" width="13.81640625" style="32" customWidth="1"/>
    <col min="10756" max="10756" width="11.1796875" style="32" customWidth="1"/>
    <col min="10757" max="10757" width="9.1796875" style="32" customWidth="1"/>
    <col min="10758" max="10768" width="9.1796875" style="32"/>
    <col min="10769" max="10769" width="7" style="32" customWidth="1"/>
    <col min="10770" max="11010" width="9.1796875" style="32"/>
    <col min="11011" max="11011" width="13.81640625" style="32" customWidth="1"/>
    <col min="11012" max="11012" width="11.1796875" style="32" customWidth="1"/>
    <col min="11013" max="11013" width="9.1796875" style="32" customWidth="1"/>
    <col min="11014" max="11024" width="9.1796875" style="32"/>
    <col min="11025" max="11025" width="7" style="32" customWidth="1"/>
    <col min="11026" max="11266" width="9.1796875" style="32"/>
    <col min="11267" max="11267" width="13.81640625" style="32" customWidth="1"/>
    <col min="11268" max="11268" width="11.1796875" style="32" customWidth="1"/>
    <col min="11269" max="11269" width="9.1796875" style="32" customWidth="1"/>
    <col min="11270" max="11280" width="9.1796875" style="32"/>
    <col min="11281" max="11281" width="7" style="32" customWidth="1"/>
    <col min="11282" max="11522" width="9.1796875" style="32"/>
    <col min="11523" max="11523" width="13.81640625" style="32" customWidth="1"/>
    <col min="11524" max="11524" width="11.1796875" style="32" customWidth="1"/>
    <col min="11525" max="11525" width="9.1796875" style="32" customWidth="1"/>
    <col min="11526" max="11536" width="9.1796875" style="32"/>
    <col min="11537" max="11537" width="7" style="32" customWidth="1"/>
    <col min="11538" max="11778" width="9.1796875" style="32"/>
    <col min="11779" max="11779" width="13.81640625" style="32" customWidth="1"/>
    <col min="11780" max="11780" width="11.1796875" style="32" customWidth="1"/>
    <col min="11781" max="11781" width="9.1796875" style="32" customWidth="1"/>
    <col min="11782" max="11792" width="9.1796875" style="32"/>
    <col min="11793" max="11793" width="7" style="32" customWidth="1"/>
    <col min="11794" max="12034" width="9.1796875" style="32"/>
    <col min="12035" max="12035" width="13.81640625" style="32" customWidth="1"/>
    <col min="12036" max="12036" width="11.1796875" style="32" customWidth="1"/>
    <col min="12037" max="12037" width="9.1796875" style="32" customWidth="1"/>
    <col min="12038" max="12048" width="9.1796875" style="32"/>
    <col min="12049" max="12049" width="7" style="32" customWidth="1"/>
    <col min="12050" max="12290" width="9.1796875" style="32"/>
    <col min="12291" max="12291" width="13.81640625" style="32" customWidth="1"/>
    <col min="12292" max="12292" width="11.1796875" style="32" customWidth="1"/>
    <col min="12293" max="12293" width="9.1796875" style="32" customWidth="1"/>
    <col min="12294" max="12304" width="9.1796875" style="32"/>
    <col min="12305" max="12305" width="7" style="32" customWidth="1"/>
    <col min="12306" max="12546" width="9.1796875" style="32"/>
    <col min="12547" max="12547" width="13.81640625" style="32" customWidth="1"/>
    <col min="12548" max="12548" width="11.1796875" style="32" customWidth="1"/>
    <col min="12549" max="12549" width="9.1796875" style="32" customWidth="1"/>
    <col min="12550" max="12560" width="9.1796875" style="32"/>
    <col min="12561" max="12561" width="7" style="32" customWidth="1"/>
    <col min="12562" max="12802" width="9.1796875" style="32"/>
    <col min="12803" max="12803" width="13.81640625" style="32" customWidth="1"/>
    <col min="12804" max="12804" width="11.1796875" style="32" customWidth="1"/>
    <col min="12805" max="12805" width="9.1796875" style="32" customWidth="1"/>
    <col min="12806" max="12816" width="9.1796875" style="32"/>
    <col min="12817" max="12817" width="7" style="32" customWidth="1"/>
    <col min="12818" max="13058" width="9.1796875" style="32"/>
    <col min="13059" max="13059" width="13.81640625" style="32" customWidth="1"/>
    <col min="13060" max="13060" width="11.1796875" style="32" customWidth="1"/>
    <col min="13061" max="13061" width="9.1796875" style="32" customWidth="1"/>
    <col min="13062" max="13072" width="9.1796875" style="32"/>
    <col min="13073" max="13073" width="7" style="32" customWidth="1"/>
    <col min="13074" max="13314" width="9.1796875" style="32"/>
    <col min="13315" max="13315" width="13.81640625" style="32" customWidth="1"/>
    <col min="13316" max="13316" width="11.1796875" style="32" customWidth="1"/>
    <col min="13317" max="13317" width="9.1796875" style="32" customWidth="1"/>
    <col min="13318" max="13328" width="9.1796875" style="32"/>
    <col min="13329" max="13329" width="7" style="32" customWidth="1"/>
    <col min="13330" max="13570" width="9.1796875" style="32"/>
    <col min="13571" max="13571" width="13.81640625" style="32" customWidth="1"/>
    <col min="13572" max="13572" width="11.1796875" style="32" customWidth="1"/>
    <col min="13573" max="13573" width="9.1796875" style="32" customWidth="1"/>
    <col min="13574" max="13584" width="9.1796875" style="32"/>
    <col min="13585" max="13585" width="7" style="32" customWidth="1"/>
    <col min="13586" max="13826" width="9.1796875" style="32"/>
    <col min="13827" max="13827" width="13.81640625" style="32" customWidth="1"/>
    <col min="13828" max="13828" width="11.1796875" style="32" customWidth="1"/>
    <col min="13829" max="13829" width="9.1796875" style="32" customWidth="1"/>
    <col min="13830" max="13840" width="9.1796875" style="32"/>
    <col min="13841" max="13841" width="7" style="32" customWidth="1"/>
    <col min="13842" max="14082" width="9.1796875" style="32"/>
    <col min="14083" max="14083" width="13.81640625" style="32" customWidth="1"/>
    <col min="14084" max="14084" width="11.1796875" style="32" customWidth="1"/>
    <col min="14085" max="14085" width="9.1796875" style="32" customWidth="1"/>
    <col min="14086" max="14096" width="9.1796875" style="32"/>
    <col min="14097" max="14097" width="7" style="32" customWidth="1"/>
    <col min="14098" max="14338" width="9.1796875" style="32"/>
    <col min="14339" max="14339" width="13.81640625" style="32" customWidth="1"/>
    <col min="14340" max="14340" width="11.1796875" style="32" customWidth="1"/>
    <col min="14341" max="14341" width="9.1796875" style="32" customWidth="1"/>
    <col min="14342" max="14352" width="9.1796875" style="32"/>
    <col min="14353" max="14353" width="7" style="32" customWidth="1"/>
    <col min="14354" max="14594" width="9.1796875" style="32"/>
    <col min="14595" max="14595" width="13.81640625" style="32" customWidth="1"/>
    <col min="14596" max="14596" width="11.1796875" style="32" customWidth="1"/>
    <col min="14597" max="14597" width="9.1796875" style="32" customWidth="1"/>
    <col min="14598" max="14608" width="9.1796875" style="32"/>
    <col min="14609" max="14609" width="7" style="32" customWidth="1"/>
    <col min="14610" max="14850" width="9.1796875" style="32"/>
    <col min="14851" max="14851" width="13.81640625" style="32" customWidth="1"/>
    <col min="14852" max="14852" width="11.1796875" style="32" customWidth="1"/>
    <col min="14853" max="14853" width="9.1796875" style="32" customWidth="1"/>
    <col min="14854" max="14864" width="9.1796875" style="32"/>
    <col min="14865" max="14865" width="7" style="32" customWidth="1"/>
    <col min="14866" max="15106" width="9.1796875" style="32"/>
    <col min="15107" max="15107" width="13.81640625" style="32" customWidth="1"/>
    <col min="15108" max="15108" width="11.1796875" style="32" customWidth="1"/>
    <col min="15109" max="15109" width="9.1796875" style="32" customWidth="1"/>
    <col min="15110" max="15120" width="9.1796875" style="32"/>
    <col min="15121" max="15121" width="7" style="32" customWidth="1"/>
    <col min="15122" max="15362" width="9.1796875" style="32"/>
    <col min="15363" max="15363" width="13.81640625" style="32" customWidth="1"/>
    <col min="15364" max="15364" width="11.1796875" style="32" customWidth="1"/>
    <col min="15365" max="15365" width="9.1796875" style="32" customWidth="1"/>
    <col min="15366" max="15376" width="9.1796875" style="32"/>
    <col min="15377" max="15377" width="7" style="32" customWidth="1"/>
    <col min="15378" max="15618" width="9.1796875" style="32"/>
    <col min="15619" max="15619" width="13.81640625" style="32" customWidth="1"/>
    <col min="15620" max="15620" width="11.1796875" style="32" customWidth="1"/>
    <col min="15621" max="15621" width="9.1796875" style="32" customWidth="1"/>
    <col min="15622" max="15632" width="9.1796875" style="32"/>
    <col min="15633" max="15633" width="7" style="32" customWidth="1"/>
    <col min="15634" max="15874" width="9.1796875" style="32"/>
    <col min="15875" max="15875" width="13.81640625" style="32" customWidth="1"/>
    <col min="15876" max="15876" width="11.1796875" style="32" customWidth="1"/>
    <col min="15877" max="15877" width="9.1796875" style="32" customWidth="1"/>
    <col min="15878" max="15888" width="9.1796875" style="32"/>
    <col min="15889" max="15889" width="7" style="32" customWidth="1"/>
    <col min="15890" max="16130" width="9.1796875" style="32"/>
    <col min="16131" max="16131" width="13.81640625" style="32" customWidth="1"/>
    <col min="16132" max="16132" width="11.1796875" style="32" customWidth="1"/>
    <col min="16133" max="16133" width="9.1796875" style="32" customWidth="1"/>
    <col min="16134" max="16144" width="9.1796875" style="32"/>
    <col min="16145" max="16145" width="7" style="32" customWidth="1"/>
    <col min="16146" max="16384" width="9.1796875" style="32"/>
  </cols>
  <sheetData>
    <row r="1" spans="1:19" x14ac:dyDescent="0.3">
      <c r="A1" s="101" t="s">
        <v>82</v>
      </c>
      <c r="B1" s="105" t="str">
        <f>'1.1. ȘTIE DESPRE ANIMALE'!B1</f>
        <v>…..</v>
      </c>
      <c r="C1" s="105"/>
      <c r="D1" s="106"/>
      <c r="E1" s="104"/>
      <c r="F1" s="104"/>
      <c r="G1" s="31"/>
    </row>
    <row r="2" spans="1:19" ht="15" x14ac:dyDescent="0.3">
      <c r="A2" s="102" t="s">
        <v>84</v>
      </c>
      <c r="B2" s="107" t="str">
        <f>'1.1. ȘTIE DESPRE ANIMALE'!B2</f>
        <v>…</v>
      </c>
      <c r="C2" s="107"/>
      <c r="D2" s="108"/>
      <c r="E2" s="104"/>
      <c r="F2" s="104"/>
      <c r="H2" s="290" t="s">
        <v>23</v>
      </c>
      <c r="I2" s="290"/>
      <c r="J2" s="290"/>
      <c r="K2" s="290"/>
      <c r="L2" s="290"/>
      <c r="M2" s="290"/>
      <c r="N2" s="290"/>
      <c r="O2" s="290"/>
      <c r="P2" s="290"/>
      <c r="Q2" s="290"/>
    </row>
    <row r="3" spans="1:19" x14ac:dyDescent="0.3">
      <c r="A3" s="102" t="s">
        <v>86</v>
      </c>
      <c r="B3" s="107" t="str">
        <f>'1.1. ȘTIE DESPRE ANIMALE'!B3</f>
        <v>….</v>
      </c>
      <c r="C3" s="107"/>
      <c r="D3" s="108"/>
      <c r="E3" s="104"/>
      <c r="F3" s="104"/>
    </row>
    <row r="4" spans="1:19" ht="14.5" thickBot="1" x14ac:dyDescent="0.35">
      <c r="A4" s="103" t="s">
        <v>88</v>
      </c>
      <c r="B4" s="109" t="str">
        <f>'1.1. ȘTIE DESPRE ANIMALE'!B4</f>
        <v>..</v>
      </c>
      <c r="C4" s="109"/>
      <c r="D4" s="110"/>
      <c r="E4" s="104"/>
      <c r="F4" s="104"/>
    </row>
    <row r="5" spans="1:19" x14ac:dyDescent="0.3">
      <c r="A5" s="33"/>
      <c r="B5" s="33"/>
      <c r="C5" s="33"/>
      <c r="D5" s="33"/>
    </row>
    <row r="6" spans="1:19" x14ac:dyDescent="0.3">
      <c r="A6" s="91"/>
      <c r="B6" s="91"/>
      <c r="C6" s="91"/>
      <c r="D6" s="4"/>
      <c r="E6" s="4"/>
      <c r="F6" s="4"/>
      <c r="G6" s="4"/>
      <c r="H6" s="4"/>
      <c r="I6" s="4"/>
      <c r="J6" s="4"/>
      <c r="K6" s="5"/>
      <c r="L6" s="5"/>
      <c r="M6" s="6"/>
      <c r="N6" s="6"/>
      <c r="O6" s="6"/>
      <c r="P6" s="6"/>
      <c r="Q6" s="6"/>
    </row>
    <row r="7" spans="1:19" ht="14.5" thickBot="1" x14ac:dyDescent="0.35">
      <c r="A7" s="34"/>
      <c r="B7" s="34"/>
      <c r="C7" s="34"/>
      <c r="D7" s="34"/>
      <c r="E7" s="34"/>
      <c r="F7" s="34"/>
      <c r="G7" s="34"/>
      <c r="H7" s="34"/>
      <c r="I7" s="34"/>
      <c r="J7" s="34"/>
      <c r="K7" s="5"/>
      <c r="L7" s="5"/>
      <c r="M7" s="7"/>
      <c r="N7" s="7"/>
      <c r="O7" s="7"/>
      <c r="P7" s="7"/>
      <c r="Q7" s="7"/>
    </row>
    <row r="8" spans="1:19" s="37" customFormat="1" ht="115.5" customHeight="1" x14ac:dyDescent="0.2">
      <c r="A8" s="72"/>
      <c r="B8" s="149" t="str">
        <f>B17</f>
        <v>Știe despre animalele</v>
      </c>
      <c r="C8" s="150" t="str">
        <f>B23</f>
        <v xml:space="preserve">Știe despre copaci și flori </v>
      </c>
      <c r="D8" s="150" t="str">
        <f>B31</f>
        <v>Cunoaște elemente de suprafaţă din natură</v>
      </c>
      <c r="E8" s="150" t="str">
        <f>B39</f>
        <v xml:space="preserve">Are grijă de natură </v>
      </c>
      <c r="F8" s="150" t="str">
        <f>B47</f>
        <v xml:space="preserve">Îngrijește grădina </v>
      </c>
      <c r="G8" s="150" t="str">
        <f>B55</f>
        <v>Îngrijește animalele</v>
      </c>
      <c r="H8" s="150" t="str">
        <f>B63</f>
        <v>Cunoaște tipuri de vreme</v>
      </c>
      <c r="I8" s="150" t="str">
        <f>B69</f>
        <v>Măsoară vremea</v>
      </c>
      <c r="J8" s="150" t="str">
        <f>B75</f>
        <v>Ține cont de vreme</v>
      </c>
      <c r="K8" s="150" t="str">
        <f>B81</f>
        <v xml:space="preserve">Știe urmările vremii </v>
      </c>
      <c r="L8" s="151" t="str">
        <f>B87</f>
        <v xml:space="preserve">Știe despre influenţa anotimpurilor </v>
      </c>
      <c r="M8" s="151" t="str">
        <f>B95</f>
        <v xml:space="preserve">Utilizează aparate </v>
      </c>
      <c r="N8" s="151" t="str">
        <f>B103</f>
        <v xml:space="preserve">Cunoaște elemente fizice </v>
      </c>
      <c r="O8" s="151" t="str">
        <f>B111</f>
        <v>Execută lucrări manuale (meşteşuguri) şi construcţii</v>
      </c>
      <c r="P8" s="151" t="str">
        <f>B111</f>
        <v>Execută lucrări manuale (meşteşuguri) şi construcţii</v>
      </c>
      <c r="Q8" s="288" t="str">
        <f>'[1]AUTONOMIE-SCORURI'!O8</f>
        <v>scor realizat</v>
      </c>
    </row>
    <row r="9" spans="1:19" s="8" customFormat="1" ht="14.5" thickBot="1" x14ac:dyDescent="0.35">
      <c r="A9" s="73"/>
      <c r="B9" s="89" t="str">
        <f>A17</f>
        <v xml:space="preserve">1.1. </v>
      </c>
      <c r="C9" s="88" t="str">
        <f>A23</f>
        <v xml:space="preserve">1.2. </v>
      </c>
      <c r="D9" s="88" t="str">
        <f>A31</f>
        <v xml:space="preserve">2.1. </v>
      </c>
      <c r="E9" s="88" t="str">
        <f>A39</f>
        <v xml:space="preserve">3.1. </v>
      </c>
      <c r="F9" s="88" t="str">
        <f>A47</f>
        <v xml:space="preserve">4.1. </v>
      </c>
      <c r="G9" s="88" t="str">
        <f>A55</f>
        <v xml:space="preserve">5.1. </v>
      </c>
      <c r="H9" s="88" t="str">
        <f>A63</f>
        <v xml:space="preserve">6.1. 
</v>
      </c>
      <c r="I9" s="88" t="str">
        <f>A69</f>
        <v xml:space="preserve">6.2. 
</v>
      </c>
      <c r="J9" s="88" t="str">
        <f>A75</f>
        <v xml:space="preserve">6.3. 
</v>
      </c>
      <c r="K9" s="88" t="str">
        <f>A81</f>
        <v xml:space="preserve">6.4. 
</v>
      </c>
      <c r="L9" s="88" t="str">
        <f>A87</f>
        <v xml:space="preserve">6.5. 
</v>
      </c>
      <c r="M9" s="88" t="str">
        <f>A95</f>
        <v xml:space="preserve">7.1. 
</v>
      </c>
      <c r="N9" s="88" t="str">
        <f>A103</f>
        <v xml:space="preserve">8.1. 
</v>
      </c>
      <c r="O9" s="88" t="str">
        <f>A111</f>
        <v xml:space="preserve">9.1. 
</v>
      </c>
      <c r="P9" s="88" t="str">
        <f>A111</f>
        <v xml:space="preserve">9.1. 
</v>
      </c>
      <c r="Q9" s="289"/>
      <c r="S9" s="12"/>
    </row>
    <row r="10" spans="1:19" x14ac:dyDescent="0.3">
      <c r="A10" s="74" t="s">
        <v>2</v>
      </c>
      <c r="B10" s="75">
        <f>O19</f>
        <v>0</v>
      </c>
      <c r="C10" s="76">
        <f>O25</f>
        <v>0</v>
      </c>
      <c r="D10" s="76">
        <f>O33</f>
        <v>0</v>
      </c>
      <c r="E10" s="76">
        <f>O41</f>
        <v>0</v>
      </c>
      <c r="F10" s="76">
        <f>O49</f>
        <v>0</v>
      </c>
      <c r="G10" s="76">
        <f>O57</f>
        <v>0</v>
      </c>
      <c r="H10" s="76">
        <f>O65</f>
        <v>0</v>
      </c>
      <c r="I10" s="76">
        <f>O71</f>
        <v>0</v>
      </c>
      <c r="J10" s="76">
        <f>O77</f>
        <v>0</v>
      </c>
      <c r="K10" s="76">
        <f>O83</f>
        <v>0</v>
      </c>
      <c r="L10" s="76">
        <f>O89</f>
        <v>0</v>
      </c>
      <c r="M10" s="76">
        <f>O97</f>
        <v>0</v>
      </c>
      <c r="N10" s="76">
        <f>O105</f>
        <v>0</v>
      </c>
      <c r="O10" s="76">
        <f>O113</f>
        <v>0</v>
      </c>
      <c r="P10" s="76">
        <f>O113</f>
        <v>0</v>
      </c>
      <c r="Q10" s="77">
        <f>SUM(B10:P10)</f>
        <v>0</v>
      </c>
      <c r="R10" s="10"/>
    </row>
    <row r="11" spans="1:19" ht="14.5" thickBot="1" x14ac:dyDescent="0.35">
      <c r="A11" s="78" t="s">
        <v>3</v>
      </c>
      <c r="B11" s="79">
        <f t="shared" ref="B11:B12" si="0">O20</f>
        <v>0</v>
      </c>
      <c r="C11" s="80">
        <f t="shared" ref="C11:C12" si="1">O26</f>
        <v>0</v>
      </c>
      <c r="D11" s="80">
        <f t="shared" ref="D11:D12" si="2">O34</f>
        <v>0</v>
      </c>
      <c r="E11" s="80">
        <f t="shared" ref="E11:E12" si="3">O42</f>
        <v>0</v>
      </c>
      <c r="F11" s="80">
        <f t="shared" ref="F11:F12" si="4">O50</f>
        <v>0</v>
      </c>
      <c r="G11" s="80">
        <f t="shared" ref="G11:G12" si="5">O58</f>
        <v>0</v>
      </c>
      <c r="H11" s="80">
        <f t="shared" ref="H11:H12" si="6">O66</f>
        <v>0</v>
      </c>
      <c r="I11" s="80">
        <f t="shared" ref="I11:I12" si="7">O72</f>
        <v>0</v>
      </c>
      <c r="J11" s="80">
        <f t="shared" ref="J11:J12" si="8">O78</f>
        <v>0</v>
      </c>
      <c r="K11" s="80">
        <f t="shared" ref="K11:K12" si="9">O84</f>
        <v>0</v>
      </c>
      <c r="L11" s="80">
        <f t="shared" ref="L11:L12" si="10">O90</f>
        <v>0</v>
      </c>
      <c r="M11" s="80">
        <f t="shared" ref="M11:M12" si="11">O98</f>
        <v>0</v>
      </c>
      <c r="N11" s="80">
        <f t="shared" ref="N11:N12" si="12">O106</f>
        <v>0</v>
      </c>
      <c r="O11" s="80">
        <f t="shared" ref="O11:O12" si="13">O114</f>
        <v>0</v>
      </c>
      <c r="P11" s="80">
        <f t="shared" ref="P11:P12" si="14">O114</f>
        <v>0</v>
      </c>
      <c r="Q11" s="81">
        <f>SUM(B11:P11)</f>
        <v>0</v>
      </c>
    </row>
    <row r="12" spans="1:19" ht="14.5" thickBot="1" x14ac:dyDescent="0.35">
      <c r="A12" s="82" t="s">
        <v>74</v>
      </c>
      <c r="B12" s="83">
        <f t="shared" si="0"/>
        <v>35</v>
      </c>
      <c r="C12" s="84">
        <f t="shared" si="1"/>
        <v>28</v>
      </c>
      <c r="D12" s="84">
        <f t="shared" si="2"/>
        <v>20</v>
      </c>
      <c r="E12" s="84">
        <f t="shared" si="3"/>
        <v>23</v>
      </c>
      <c r="F12" s="84">
        <f t="shared" si="4"/>
        <v>29</v>
      </c>
      <c r="G12" s="84">
        <f t="shared" si="5"/>
        <v>18</v>
      </c>
      <c r="H12" s="84">
        <f t="shared" si="6"/>
        <v>21</v>
      </c>
      <c r="I12" s="84">
        <f t="shared" si="7"/>
        <v>7</v>
      </c>
      <c r="J12" s="84">
        <f t="shared" si="8"/>
        <v>17</v>
      </c>
      <c r="K12" s="84">
        <f t="shared" si="9"/>
        <v>10</v>
      </c>
      <c r="L12" s="84">
        <f t="shared" si="10"/>
        <v>7</v>
      </c>
      <c r="M12" s="84">
        <f t="shared" si="11"/>
        <v>22</v>
      </c>
      <c r="N12" s="84">
        <f t="shared" si="12"/>
        <v>22</v>
      </c>
      <c r="O12" s="84">
        <f t="shared" si="13"/>
        <v>42</v>
      </c>
      <c r="P12" s="90">
        <f t="shared" si="14"/>
        <v>42</v>
      </c>
      <c r="Q12" s="85">
        <f>SUM(B12:P12)</f>
        <v>343</v>
      </c>
    </row>
    <row r="13" spans="1:19" x14ac:dyDescent="0.3">
      <c r="A13" s="11"/>
      <c r="B13" s="11"/>
      <c r="C13" s="11"/>
      <c r="D13" s="12"/>
      <c r="E13" s="13"/>
      <c r="F13" s="13"/>
      <c r="G13" s="14"/>
      <c r="H13" s="14"/>
      <c r="I13" s="13"/>
      <c r="J13" s="14"/>
      <c r="K13" s="14"/>
      <c r="L13" s="14"/>
      <c r="M13" s="14"/>
      <c r="N13" s="14"/>
      <c r="O13" s="15"/>
      <c r="P13" s="16"/>
      <c r="Q13" s="16"/>
    </row>
    <row r="14" spans="1:19" x14ac:dyDescent="0.3">
      <c r="A14" s="33"/>
      <c r="B14" s="33"/>
      <c r="C14" s="33"/>
      <c r="D14" s="33"/>
    </row>
    <row r="15" spans="1:19" ht="13.9" customHeight="1" x14ac:dyDescent="0.3">
      <c r="A15" s="25" t="s">
        <v>380</v>
      </c>
      <c r="B15" s="25"/>
      <c r="C15" s="25"/>
      <c r="D15" s="25"/>
      <c r="E15" s="25"/>
      <c r="F15" s="25"/>
      <c r="G15" s="25"/>
      <c r="H15" s="25"/>
      <c r="I15" s="25"/>
      <c r="J15" s="25"/>
      <c r="K15" s="25"/>
      <c r="L15" s="25"/>
      <c r="M15" s="25"/>
      <c r="N15" s="25"/>
      <c r="O15" s="25"/>
      <c r="P15" s="25"/>
      <c r="Q15" s="25"/>
    </row>
    <row r="16" spans="1:19" x14ac:dyDescent="0.3">
      <c r="A16" s="33"/>
      <c r="B16" s="33"/>
      <c r="C16" s="33"/>
      <c r="D16" s="33"/>
    </row>
    <row r="17" spans="1:19" ht="14.5" thickBot="1" x14ac:dyDescent="0.35">
      <c r="A17" s="69" t="str">
        <f>'1.1. ȘTIE DESPRE ANIMALE'!A6</f>
        <v xml:space="preserve">1.1. </v>
      </c>
      <c r="B17" s="69" t="str">
        <f>'1.1. ȘTIE DESPRE ANIMALE'!B6</f>
        <v>Știe despre animalele</v>
      </c>
      <c r="C17" s="69"/>
      <c r="D17" s="69"/>
      <c r="E17" s="69"/>
    </row>
    <row r="18" spans="1:19" s="8" customFormat="1" ht="15" customHeight="1" thickBot="1" x14ac:dyDescent="0.35">
      <c r="A18" s="286" t="str">
        <f>'1.1. ȘTIE DESPRE ANIMALE'!A7</f>
        <v>Data evaluării</v>
      </c>
      <c r="B18" s="287"/>
      <c r="C18" s="51" t="str">
        <f>'1.1. ȘTIE DESPRE ANIMALE'!C7</f>
        <v xml:space="preserve">nivel 1 </v>
      </c>
      <c r="D18" s="52" t="str">
        <f>'1.1. ȘTIE DESPRE ANIMALE'!D7</f>
        <v xml:space="preserve">nivel 2 </v>
      </c>
      <c r="E18" s="52" t="str">
        <f>'1.1. ȘTIE DESPRE ANIMALE'!E7</f>
        <v xml:space="preserve">nivel 3 </v>
      </c>
      <c r="F18" s="52" t="str">
        <f>'1.1. ȘTIE DESPRE ANIMALE'!F7</f>
        <v xml:space="preserve">nivel 4 </v>
      </c>
      <c r="G18" s="52" t="str">
        <f>'1.1. ȘTIE DESPRE ANIMALE'!G7</f>
        <v xml:space="preserve">nivel 5 </v>
      </c>
      <c r="H18" s="52" t="str">
        <f>'1.1. ȘTIE DESPRE ANIMALE'!H7</f>
        <v xml:space="preserve">nivel 6 </v>
      </c>
      <c r="I18" s="52" t="str">
        <f>'1.1. ȘTIE DESPRE ANIMALE'!I7</f>
        <v xml:space="preserve">nivel 7 </v>
      </c>
      <c r="J18" s="52" t="str">
        <f>'1.1. ȘTIE DESPRE ANIMALE'!J7</f>
        <v xml:space="preserve">nivel 8 </v>
      </c>
      <c r="K18" s="52" t="str">
        <f>'1.1. ȘTIE DESPRE ANIMALE'!K7</f>
        <v xml:space="preserve">nivel 9 </v>
      </c>
      <c r="L18" s="52" t="str">
        <f>'1.1. ȘTIE DESPRE ANIMALE'!L7</f>
        <v xml:space="preserve">nivel 10 </v>
      </c>
      <c r="M18" s="52" t="str">
        <f>'1.1. ȘTIE DESPRE ANIMALE'!M7</f>
        <v xml:space="preserve">nivel 11 </v>
      </c>
      <c r="N18" s="53" t="str">
        <f>'1.1. ȘTIE DESPRE ANIMALE'!N7</f>
        <v>nivel 12</v>
      </c>
      <c r="O18" s="54" t="str">
        <f>'1.1. ȘTIE DESPRE ANIMALE'!O7</f>
        <v>scor realizat</v>
      </c>
      <c r="S18" s="12"/>
    </row>
    <row r="19" spans="1:19" x14ac:dyDescent="0.3">
      <c r="A19" s="55" t="str">
        <f>'1.1. ȘTIE DESPRE ANIMALE'!A8</f>
        <v>Evaluare inițială</v>
      </c>
      <c r="B19" s="152" t="str">
        <f>'1.1. ȘTIE DESPRE ANIMALE'!B8</f>
        <v xml:space="preserve"> </v>
      </c>
      <c r="C19" s="56">
        <f>'1.1. ȘTIE DESPRE ANIMALE'!C8</f>
        <v>0</v>
      </c>
      <c r="D19" s="57">
        <f>'1.1. ȘTIE DESPRE ANIMALE'!D8</f>
        <v>0</v>
      </c>
      <c r="E19" s="57">
        <f>'1.1. ȘTIE DESPRE ANIMALE'!E8</f>
        <v>0</v>
      </c>
      <c r="F19" s="57">
        <f>'1.1. ȘTIE DESPRE ANIMALE'!F8</f>
        <v>0</v>
      </c>
      <c r="G19" s="57">
        <f>'1.1. ȘTIE DESPRE ANIMALE'!G8</f>
        <v>0</v>
      </c>
      <c r="H19" s="57">
        <f>'1.1. ȘTIE DESPRE ANIMALE'!H8</f>
        <v>0</v>
      </c>
      <c r="I19" s="57">
        <f>'1.1. ȘTIE DESPRE ANIMALE'!I8</f>
        <v>0</v>
      </c>
      <c r="J19" s="57">
        <f>'1.1. ȘTIE DESPRE ANIMALE'!J8</f>
        <v>0</v>
      </c>
      <c r="K19" s="57">
        <f>'1.1. ȘTIE DESPRE ANIMALE'!K8</f>
        <v>0</v>
      </c>
      <c r="L19" s="57">
        <f>'1.1. ȘTIE DESPRE ANIMALE'!L8</f>
        <v>0</v>
      </c>
      <c r="M19" s="57">
        <f>'1.1. ȘTIE DESPRE ANIMALE'!M8</f>
        <v>0</v>
      </c>
      <c r="N19" s="58">
        <f>'1.1. ȘTIE DESPRE ANIMALE'!N8</f>
        <v>0</v>
      </c>
      <c r="O19" s="59">
        <f>'1.1. ȘTIE DESPRE ANIMALE'!O8</f>
        <v>0</v>
      </c>
    </row>
    <row r="20" spans="1:19" ht="14.5" thickBot="1" x14ac:dyDescent="0.35">
      <c r="A20" s="60" t="str">
        <f>'1.1. ȘTIE DESPRE ANIMALE'!A9</f>
        <v>Evaluare finală</v>
      </c>
      <c r="B20" s="153">
        <f>'1.1. ȘTIE DESPRE ANIMALE'!B9</f>
        <v>0</v>
      </c>
      <c r="C20" s="61">
        <f>'1.1. ȘTIE DESPRE ANIMALE'!C9</f>
        <v>0</v>
      </c>
      <c r="D20" s="62">
        <f>'1.1. ȘTIE DESPRE ANIMALE'!D9</f>
        <v>0</v>
      </c>
      <c r="E20" s="62">
        <f>'1.1. ȘTIE DESPRE ANIMALE'!E9</f>
        <v>0</v>
      </c>
      <c r="F20" s="62">
        <f>'1.1. ȘTIE DESPRE ANIMALE'!F9</f>
        <v>0</v>
      </c>
      <c r="G20" s="62">
        <f>'1.1. ȘTIE DESPRE ANIMALE'!G9</f>
        <v>0</v>
      </c>
      <c r="H20" s="62">
        <f>'1.1. ȘTIE DESPRE ANIMALE'!H9</f>
        <v>0</v>
      </c>
      <c r="I20" s="62">
        <f>'1.1. ȘTIE DESPRE ANIMALE'!I9</f>
        <v>0</v>
      </c>
      <c r="J20" s="62">
        <f>'1.1. ȘTIE DESPRE ANIMALE'!J9</f>
        <v>0</v>
      </c>
      <c r="K20" s="62">
        <f>'1.1. ȘTIE DESPRE ANIMALE'!K9</f>
        <v>0</v>
      </c>
      <c r="L20" s="62">
        <f>'1.1. ȘTIE DESPRE ANIMALE'!L9</f>
        <v>0</v>
      </c>
      <c r="M20" s="62">
        <f>'1.1. ȘTIE DESPRE ANIMALE'!M9</f>
        <v>0</v>
      </c>
      <c r="N20" s="63">
        <f>'1.1. ȘTIE DESPRE ANIMALE'!N9</f>
        <v>0</v>
      </c>
      <c r="O20" s="64">
        <f>'1.1. ȘTIE DESPRE ANIMALE'!O9</f>
        <v>0</v>
      </c>
    </row>
    <row r="21" spans="1:19" ht="14.5" thickBot="1" x14ac:dyDescent="0.35">
      <c r="A21" s="286" t="str">
        <f>'1.1. ȘTIE DESPRE ANIMALE'!A10</f>
        <v>Scor maxim</v>
      </c>
      <c r="B21" s="287"/>
      <c r="C21" s="65">
        <f>'1.1. ȘTIE DESPRE ANIMALE'!C10</f>
        <v>2</v>
      </c>
      <c r="D21" s="65">
        <f>'1.1. ȘTIE DESPRE ANIMALE'!D10</f>
        <v>2</v>
      </c>
      <c r="E21" s="65">
        <f>'1.1. ȘTIE DESPRE ANIMALE'!E10</f>
        <v>3</v>
      </c>
      <c r="F21" s="65">
        <f>'1.1. ȘTIE DESPRE ANIMALE'!F10</f>
        <v>4</v>
      </c>
      <c r="G21" s="65">
        <f>'1.1. ȘTIE DESPRE ANIMALE'!G10</f>
        <v>4</v>
      </c>
      <c r="H21" s="65">
        <f>'1.1. ȘTIE DESPRE ANIMALE'!H10</f>
        <v>5</v>
      </c>
      <c r="I21" s="65">
        <f>'1.1. ȘTIE DESPRE ANIMALE'!I10</f>
        <v>4</v>
      </c>
      <c r="J21" s="65">
        <f>'1.1. ȘTIE DESPRE ANIMALE'!J10</f>
        <v>3</v>
      </c>
      <c r="K21" s="65">
        <f>'1.1. ȘTIE DESPRE ANIMALE'!K10</f>
        <v>2</v>
      </c>
      <c r="L21" s="65">
        <f>'1.1. ȘTIE DESPRE ANIMALE'!L10</f>
        <v>2</v>
      </c>
      <c r="M21" s="65">
        <f>'1.1. ȘTIE DESPRE ANIMALE'!M10</f>
        <v>3</v>
      </c>
      <c r="N21" s="66">
        <f>'1.1. ȘTIE DESPRE ANIMALE'!N10</f>
        <v>1</v>
      </c>
      <c r="O21" s="67">
        <f>'1.1. ȘTIE DESPRE ANIMALE'!O10</f>
        <v>35</v>
      </c>
    </row>
    <row r="22" spans="1:19" x14ac:dyDescent="0.3">
      <c r="A22" s="11"/>
      <c r="B22" s="11"/>
      <c r="C22" s="13"/>
      <c r="D22" s="13"/>
      <c r="E22" s="14"/>
      <c r="F22" s="14"/>
      <c r="G22" s="13"/>
      <c r="H22" s="14"/>
      <c r="I22" s="14"/>
      <c r="J22" s="14"/>
      <c r="K22" s="14"/>
      <c r="L22" s="14"/>
      <c r="M22" s="15"/>
      <c r="N22" s="35"/>
      <c r="O22" s="35"/>
    </row>
    <row r="23" spans="1:19" ht="14.5" thickBot="1" x14ac:dyDescent="0.35">
      <c r="A23" s="36" t="str">
        <f>'1.2.ȘTIE DESPRE COPACI ȘI FLORI'!A6</f>
        <v xml:space="preserve">1.2. </v>
      </c>
      <c r="B23" s="36" t="str">
        <f>'1.2.ȘTIE DESPRE COPACI ȘI FLORI'!B6</f>
        <v xml:space="preserve">Știe despre copaci și flori </v>
      </c>
    </row>
    <row r="24" spans="1:19" s="8" customFormat="1" ht="14.5" thickBot="1" x14ac:dyDescent="0.35">
      <c r="A24" s="286" t="str">
        <f>'1.2.ȘTIE DESPRE COPACI ȘI FLORI'!A7</f>
        <v>Data evaluării</v>
      </c>
      <c r="B24" s="287"/>
      <c r="C24" s="51" t="str">
        <f>'1.2.ȘTIE DESPRE COPACI ȘI FLORI'!C7</f>
        <v xml:space="preserve">nivel 1 </v>
      </c>
      <c r="D24" s="52" t="str">
        <f>'1.2.ȘTIE DESPRE COPACI ȘI FLORI'!D7</f>
        <v xml:space="preserve">nivel 2 </v>
      </c>
      <c r="E24" s="52" t="str">
        <f>'1.2.ȘTIE DESPRE COPACI ȘI FLORI'!E7</f>
        <v xml:space="preserve">nivel 3 </v>
      </c>
      <c r="F24" s="52" t="str">
        <f>'1.2.ȘTIE DESPRE COPACI ȘI FLORI'!F7</f>
        <v xml:space="preserve">nivel 4 </v>
      </c>
      <c r="G24" s="52" t="str">
        <f>'1.2.ȘTIE DESPRE COPACI ȘI FLORI'!G7</f>
        <v xml:space="preserve">nivel 5 </v>
      </c>
      <c r="H24" s="52" t="str">
        <f>'1.2.ȘTIE DESPRE COPACI ȘI FLORI'!H7</f>
        <v xml:space="preserve">nivel 6 </v>
      </c>
      <c r="I24" s="52" t="str">
        <f>'1.2.ȘTIE DESPRE COPACI ȘI FLORI'!I7</f>
        <v xml:space="preserve">nivel 7 </v>
      </c>
      <c r="J24" s="52" t="str">
        <f>'1.2.ȘTIE DESPRE COPACI ȘI FLORI'!J7</f>
        <v xml:space="preserve">nivel 8 </v>
      </c>
      <c r="K24" s="52" t="str">
        <f>'1.2.ȘTIE DESPRE COPACI ȘI FLORI'!K7</f>
        <v xml:space="preserve">nivel 9 </v>
      </c>
      <c r="L24" s="52" t="str">
        <f>'1.2.ȘTIE DESPRE COPACI ȘI FLORI'!L7</f>
        <v xml:space="preserve">nivel 10 </v>
      </c>
      <c r="M24" s="52" t="str">
        <f>'1.2.ȘTIE DESPRE COPACI ȘI FLORI'!M7</f>
        <v xml:space="preserve">nivel 11 </v>
      </c>
      <c r="N24" s="53" t="str">
        <f>'1.2.ȘTIE DESPRE COPACI ȘI FLORI'!N7</f>
        <v>nivel 12</v>
      </c>
      <c r="O24" s="54" t="str">
        <f>'1.2.ȘTIE DESPRE COPACI ȘI FLORI'!O7</f>
        <v>scor realizat</v>
      </c>
      <c r="S24" s="12"/>
    </row>
    <row r="25" spans="1:19" x14ac:dyDescent="0.3">
      <c r="A25" s="55" t="str">
        <f>'1.2.ȘTIE DESPRE COPACI ȘI FLORI'!A8</f>
        <v>Evaluare inițială</v>
      </c>
      <c r="B25" s="152" t="str">
        <f>'1.2.ȘTIE DESPRE COPACI ȘI FLORI'!B8</f>
        <v xml:space="preserve"> </v>
      </c>
      <c r="C25" s="56">
        <f>'1.2.ȘTIE DESPRE COPACI ȘI FLORI'!C8</f>
        <v>0</v>
      </c>
      <c r="D25" s="57">
        <f>'1.2.ȘTIE DESPRE COPACI ȘI FLORI'!D8</f>
        <v>0</v>
      </c>
      <c r="E25" s="57">
        <f>'1.2.ȘTIE DESPRE COPACI ȘI FLORI'!E8</f>
        <v>0</v>
      </c>
      <c r="F25" s="57">
        <f>'1.2.ȘTIE DESPRE COPACI ȘI FLORI'!F8</f>
        <v>0</v>
      </c>
      <c r="G25" s="57">
        <f>'1.2.ȘTIE DESPRE COPACI ȘI FLORI'!G8</f>
        <v>0</v>
      </c>
      <c r="H25" s="57">
        <f>'1.2.ȘTIE DESPRE COPACI ȘI FLORI'!H8</f>
        <v>0</v>
      </c>
      <c r="I25" s="57">
        <f>'1.2.ȘTIE DESPRE COPACI ȘI FLORI'!I8</f>
        <v>0</v>
      </c>
      <c r="J25" s="57">
        <f>'1.2.ȘTIE DESPRE COPACI ȘI FLORI'!J8</f>
        <v>0</v>
      </c>
      <c r="K25" s="57">
        <f>'1.2.ȘTIE DESPRE COPACI ȘI FLORI'!K8</f>
        <v>0</v>
      </c>
      <c r="L25" s="57">
        <f>'1.2.ȘTIE DESPRE COPACI ȘI FLORI'!L8</f>
        <v>0</v>
      </c>
      <c r="M25" s="57">
        <f>'1.2.ȘTIE DESPRE COPACI ȘI FLORI'!M8</f>
        <v>0</v>
      </c>
      <c r="N25" s="58">
        <f>'1.2.ȘTIE DESPRE COPACI ȘI FLORI'!N8</f>
        <v>0</v>
      </c>
      <c r="O25" s="59">
        <f>'1.2.ȘTIE DESPRE COPACI ȘI FLORI'!O8</f>
        <v>0</v>
      </c>
    </row>
    <row r="26" spans="1:19" ht="14.5" thickBot="1" x14ac:dyDescent="0.35">
      <c r="A26" s="60" t="str">
        <f>'1.2.ȘTIE DESPRE COPACI ȘI FLORI'!A9</f>
        <v>Evaluare finală</v>
      </c>
      <c r="B26" s="153">
        <f>'1.2.ȘTIE DESPRE COPACI ȘI FLORI'!B9</f>
        <v>0</v>
      </c>
      <c r="C26" s="61">
        <f>'1.2.ȘTIE DESPRE COPACI ȘI FLORI'!C9</f>
        <v>0</v>
      </c>
      <c r="D26" s="62">
        <f>'1.2.ȘTIE DESPRE COPACI ȘI FLORI'!D9</f>
        <v>0</v>
      </c>
      <c r="E26" s="62">
        <f>'1.2.ȘTIE DESPRE COPACI ȘI FLORI'!E9</f>
        <v>0</v>
      </c>
      <c r="F26" s="62">
        <f>'1.2.ȘTIE DESPRE COPACI ȘI FLORI'!F9</f>
        <v>0</v>
      </c>
      <c r="G26" s="62">
        <f>'1.2.ȘTIE DESPRE COPACI ȘI FLORI'!G9</f>
        <v>0</v>
      </c>
      <c r="H26" s="62">
        <f>'1.2.ȘTIE DESPRE COPACI ȘI FLORI'!H9</f>
        <v>0</v>
      </c>
      <c r="I26" s="62">
        <f>'1.2.ȘTIE DESPRE COPACI ȘI FLORI'!I9</f>
        <v>0</v>
      </c>
      <c r="J26" s="62">
        <f>'1.2.ȘTIE DESPRE COPACI ȘI FLORI'!J9</f>
        <v>0</v>
      </c>
      <c r="K26" s="62">
        <f>'1.2.ȘTIE DESPRE COPACI ȘI FLORI'!K9</f>
        <v>0</v>
      </c>
      <c r="L26" s="62">
        <f>'1.2.ȘTIE DESPRE COPACI ȘI FLORI'!L9</f>
        <v>0</v>
      </c>
      <c r="M26" s="62">
        <f>'1.2.ȘTIE DESPRE COPACI ȘI FLORI'!M9</f>
        <v>0</v>
      </c>
      <c r="N26" s="63">
        <f>'1.2.ȘTIE DESPRE COPACI ȘI FLORI'!N9</f>
        <v>0</v>
      </c>
      <c r="O26" s="64">
        <f>'1.2.ȘTIE DESPRE COPACI ȘI FLORI'!O9</f>
        <v>0</v>
      </c>
    </row>
    <row r="27" spans="1:19" ht="14.5" thickBot="1" x14ac:dyDescent="0.35">
      <c r="A27" s="286" t="str">
        <f>'1.2.ȘTIE DESPRE COPACI ȘI FLORI'!A10</f>
        <v>Scor maxim</v>
      </c>
      <c r="B27" s="287"/>
      <c r="C27" s="65">
        <f>'1.2.ȘTIE DESPRE COPACI ȘI FLORI'!C10</f>
        <v>2</v>
      </c>
      <c r="D27" s="65">
        <f>'1.2.ȘTIE DESPRE COPACI ȘI FLORI'!D10</f>
        <v>2</v>
      </c>
      <c r="E27" s="65">
        <f>'1.2.ȘTIE DESPRE COPACI ȘI FLORI'!E10</f>
        <v>2</v>
      </c>
      <c r="F27" s="65">
        <f>'1.2.ȘTIE DESPRE COPACI ȘI FLORI'!F10</f>
        <v>1</v>
      </c>
      <c r="G27" s="65">
        <f>'1.2.ȘTIE DESPRE COPACI ȘI FLORI'!G10</f>
        <v>2</v>
      </c>
      <c r="H27" s="65">
        <f>'1.2.ȘTIE DESPRE COPACI ȘI FLORI'!H10</f>
        <v>2</v>
      </c>
      <c r="I27" s="65">
        <f>'1.2.ȘTIE DESPRE COPACI ȘI FLORI'!I10</f>
        <v>3</v>
      </c>
      <c r="J27" s="65">
        <f>'1.2.ȘTIE DESPRE COPACI ȘI FLORI'!J10</f>
        <v>2</v>
      </c>
      <c r="K27" s="65">
        <f>'1.2.ȘTIE DESPRE COPACI ȘI FLORI'!K10</f>
        <v>3</v>
      </c>
      <c r="L27" s="65">
        <f>'1.2.ȘTIE DESPRE COPACI ȘI FLORI'!L10</f>
        <v>4</v>
      </c>
      <c r="M27" s="65">
        <f>'1.2.ȘTIE DESPRE COPACI ȘI FLORI'!M10</f>
        <v>3</v>
      </c>
      <c r="N27" s="66">
        <f>'1.2.ȘTIE DESPRE COPACI ȘI FLORI'!N10</f>
        <v>2</v>
      </c>
      <c r="O27" s="67">
        <f>'1.2.ȘTIE DESPRE COPACI ȘI FLORI'!O10</f>
        <v>28</v>
      </c>
    </row>
    <row r="29" spans="1:19" ht="13.9" customHeight="1" x14ac:dyDescent="0.3">
      <c r="A29" s="25" t="s">
        <v>381</v>
      </c>
      <c r="B29" s="25"/>
      <c r="C29" s="25"/>
      <c r="D29" s="25"/>
      <c r="E29" s="25"/>
      <c r="F29" s="25"/>
      <c r="G29" s="25"/>
      <c r="H29" s="25"/>
      <c r="I29" s="25"/>
      <c r="J29" s="25"/>
      <c r="K29" s="25"/>
      <c r="L29" s="25"/>
      <c r="M29" s="25"/>
      <c r="N29" s="25"/>
      <c r="O29" s="25"/>
    </row>
    <row r="30" spans="1:19" x14ac:dyDescent="0.3">
      <c r="A30" s="25"/>
      <c r="B30" s="25"/>
      <c r="C30" s="25"/>
      <c r="D30" s="25"/>
      <c r="E30" s="25"/>
      <c r="F30" s="25"/>
      <c r="G30" s="25"/>
      <c r="H30" s="25"/>
      <c r="I30" s="25"/>
      <c r="J30" s="25"/>
      <c r="K30" s="25"/>
      <c r="L30" s="25"/>
      <c r="M30" s="25"/>
      <c r="N30" s="25"/>
      <c r="O30" s="25"/>
    </row>
    <row r="31" spans="1:19" ht="14.5" thickBot="1" x14ac:dyDescent="0.35">
      <c r="A31" s="38" t="str">
        <f>'2.1.ELEM. DE SUPRAF. DIN NATURĂ'!A6</f>
        <v xml:space="preserve">2.1. </v>
      </c>
      <c r="B31" s="38" t="str">
        <f>'2.1.ELEM. DE SUPRAF. DIN NATURĂ'!B6</f>
        <v>Cunoaște elemente de suprafaţă din natură</v>
      </c>
      <c r="C31" s="38"/>
      <c r="D31" s="38"/>
    </row>
    <row r="32" spans="1:19" s="8" customFormat="1" ht="14.5" thickBot="1" x14ac:dyDescent="0.35">
      <c r="A32" s="286" t="str">
        <f>'2.1.ELEM. DE SUPRAF. DIN NATURĂ'!A7</f>
        <v>Data evaluării</v>
      </c>
      <c r="B32" s="287"/>
      <c r="C32" s="51" t="str">
        <f>'2.1.ELEM. DE SUPRAF. DIN NATURĂ'!C7</f>
        <v xml:space="preserve">nivel 1 </v>
      </c>
      <c r="D32" s="52" t="str">
        <f>'2.1.ELEM. DE SUPRAF. DIN NATURĂ'!D7</f>
        <v xml:space="preserve">nivel 2 </v>
      </c>
      <c r="E32" s="52" t="str">
        <f>'2.1.ELEM. DE SUPRAF. DIN NATURĂ'!E7</f>
        <v xml:space="preserve">nivel 3 </v>
      </c>
      <c r="F32" s="52" t="str">
        <f>'2.1.ELEM. DE SUPRAF. DIN NATURĂ'!F7</f>
        <v xml:space="preserve">nivel 4 </v>
      </c>
      <c r="G32" s="52" t="str">
        <f>'2.1.ELEM. DE SUPRAF. DIN NATURĂ'!G7</f>
        <v xml:space="preserve">nivel 5 </v>
      </c>
      <c r="H32" s="52" t="str">
        <f>'2.1.ELEM. DE SUPRAF. DIN NATURĂ'!H7</f>
        <v xml:space="preserve">nivel 6 </v>
      </c>
      <c r="I32" s="52" t="str">
        <f>'2.1.ELEM. DE SUPRAF. DIN NATURĂ'!I7</f>
        <v xml:space="preserve">nivel 7 </v>
      </c>
      <c r="J32" s="52" t="str">
        <f>'2.1.ELEM. DE SUPRAF. DIN NATURĂ'!J7</f>
        <v xml:space="preserve">nivel 8 </v>
      </c>
      <c r="K32" s="52" t="str">
        <f>'2.1.ELEM. DE SUPRAF. DIN NATURĂ'!K7</f>
        <v xml:space="preserve">nivel 9 </v>
      </c>
      <c r="L32" s="52" t="str">
        <f>'2.1.ELEM. DE SUPRAF. DIN NATURĂ'!L7</f>
        <v xml:space="preserve">nivel 10 </v>
      </c>
      <c r="M32" s="52" t="str">
        <f>'2.1.ELEM. DE SUPRAF. DIN NATURĂ'!M7</f>
        <v xml:space="preserve">nivel 11 </v>
      </c>
      <c r="N32" s="53" t="str">
        <f>'2.1.ELEM. DE SUPRAF. DIN NATURĂ'!N7</f>
        <v>nivel 12</v>
      </c>
      <c r="O32" s="54" t="str">
        <f>'2.1.ELEM. DE SUPRAF. DIN NATURĂ'!O7</f>
        <v>scor realizat</v>
      </c>
      <c r="S32" s="12"/>
    </row>
    <row r="33" spans="1:19" x14ac:dyDescent="0.3">
      <c r="A33" s="55" t="str">
        <f>'2.1.ELEM. DE SUPRAF. DIN NATURĂ'!A8</f>
        <v>Evaluare inițială</v>
      </c>
      <c r="B33" s="152" t="str">
        <f>'2.1.ELEM. DE SUPRAF. DIN NATURĂ'!B8</f>
        <v xml:space="preserve"> </v>
      </c>
      <c r="C33" s="56">
        <f>'2.1.ELEM. DE SUPRAF. DIN NATURĂ'!C8</f>
        <v>0</v>
      </c>
      <c r="D33" s="57">
        <f>'2.1.ELEM. DE SUPRAF. DIN NATURĂ'!D8</f>
        <v>0</v>
      </c>
      <c r="E33" s="57">
        <f>'2.1.ELEM. DE SUPRAF. DIN NATURĂ'!E8</f>
        <v>0</v>
      </c>
      <c r="F33" s="57">
        <f>'2.1.ELEM. DE SUPRAF. DIN NATURĂ'!F8</f>
        <v>0</v>
      </c>
      <c r="G33" s="57">
        <f>'2.1.ELEM. DE SUPRAF. DIN NATURĂ'!G8</f>
        <v>0</v>
      </c>
      <c r="H33" s="57">
        <f>'2.1.ELEM. DE SUPRAF. DIN NATURĂ'!H8</f>
        <v>0</v>
      </c>
      <c r="I33" s="57">
        <f>'2.1.ELEM. DE SUPRAF. DIN NATURĂ'!I8</f>
        <v>0</v>
      </c>
      <c r="J33" s="57">
        <f>'2.1.ELEM. DE SUPRAF. DIN NATURĂ'!J8</f>
        <v>0</v>
      </c>
      <c r="K33" s="57">
        <f>'2.1.ELEM. DE SUPRAF. DIN NATURĂ'!K8</f>
        <v>0</v>
      </c>
      <c r="L33" s="57">
        <f>'2.1.ELEM. DE SUPRAF. DIN NATURĂ'!L8</f>
        <v>0</v>
      </c>
      <c r="M33" s="57">
        <f>'2.1.ELEM. DE SUPRAF. DIN NATURĂ'!M8</f>
        <v>0</v>
      </c>
      <c r="N33" s="58">
        <f>'2.1.ELEM. DE SUPRAF. DIN NATURĂ'!N8</f>
        <v>0</v>
      </c>
      <c r="O33" s="59">
        <f>'2.1.ELEM. DE SUPRAF. DIN NATURĂ'!O8</f>
        <v>0</v>
      </c>
    </row>
    <row r="34" spans="1:19" ht="14.5" thickBot="1" x14ac:dyDescent="0.35">
      <c r="A34" s="60" t="str">
        <f>'2.1.ELEM. DE SUPRAF. DIN NATURĂ'!A9</f>
        <v>Evaluare finală</v>
      </c>
      <c r="B34" s="153">
        <f>'2.1.ELEM. DE SUPRAF. DIN NATURĂ'!B9</f>
        <v>0</v>
      </c>
      <c r="C34" s="61">
        <f>'2.1.ELEM. DE SUPRAF. DIN NATURĂ'!C9</f>
        <v>0</v>
      </c>
      <c r="D34" s="62">
        <f>'2.1.ELEM. DE SUPRAF. DIN NATURĂ'!D9</f>
        <v>0</v>
      </c>
      <c r="E34" s="62">
        <f>'2.1.ELEM. DE SUPRAF. DIN NATURĂ'!E9</f>
        <v>0</v>
      </c>
      <c r="F34" s="62">
        <f>'2.1.ELEM. DE SUPRAF. DIN NATURĂ'!F9</f>
        <v>0</v>
      </c>
      <c r="G34" s="62">
        <f>'2.1.ELEM. DE SUPRAF. DIN NATURĂ'!G9</f>
        <v>0</v>
      </c>
      <c r="H34" s="62">
        <f>'2.1.ELEM. DE SUPRAF. DIN NATURĂ'!H9</f>
        <v>0</v>
      </c>
      <c r="I34" s="62">
        <f>'2.1.ELEM. DE SUPRAF. DIN NATURĂ'!I9</f>
        <v>0</v>
      </c>
      <c r="J34" s="62">
        <f>'2.1.ELEM. DE SUPRAF. DIN NATURĂ'!J9</f>
        <v>0</v>
      </c>
      <c r="K34" s="62">
        <f>'2.1.ELEM. DE SUPRAF. DIN NATURĂ'!K9</f>
        <v>0</v>
      </c>
      <c r="L34" s="62">
        <f>'2.1.ELEM. DE SUPRAF. DIN NATURĂ'!L9</f>
        <v>0</v>
      </c>
      <c r="M34" s="62">
        <f>'2.1.ELEM. DE SUPRAF. DIN NATURĂ'!M9</f>
        <v>0</v>
      </c>
      <c r="N34" s="63">
        <f>'2.1.ELEM. DE SUPRAF. DIN NATURĂ'!N9</f>
        <v>0</v>
      </c>
      <c r="O34" s="64">
        <f>'2.1.ELEM. DE SUPRAF. DIN NATURĂ'!O9</f>
        <v>0</v>
      </c>
    </row>
    <row r="35" spans="1:19" ht="14.5" thickBot="1" x14ac:dyDescent="0.35">
      <c r="A35" s="286" t="str">
        <f>'2.1.ELEM. DE SUPRAF. DIN NATURĂ'!A10</f>
        <v>Scor maxim</v>
      </c>
      <c r="B35" s="287"/>
      <c r="C35" s="65">
        <f>'2.1.ELEM. DE SUPRAF. DIN NATURĂ'!C10</f>
        <v>0</v>
      </c>
      <c r="D35" s="65">
        <f>'2.1.ELEM. DE SUPRAF. DIN NATURĂ'!D10</f>
        <v>0</v>
      </c>
      <c r="E35" s="65">
        <f>'2.1.ELEM. DE SUPRAF. DIN NATURĂ'!E10</f>
        <v>0</v>
      </c>
      <c r="F35" s="65">
        <f>'2.1.ELEM. DE SUPRAF. DIN NATURĂ'!F10</f>
        <v>1</v>
      </c>
      <c r="G35" s="65">
        <f>'2.1.ELEM. DE SUPRAF. DIN NATURĂ'!G10</f>
        <v>2</v>
      </c>
      <c r="H35" s="65">
        <f>'2.1.ELEM. DE SUPRAF. DIN NATURĂ'!H10</f>
        <v>3</v>
      </c>
      <c r="I35" s="65">
        <f>'2.1.ELEM. DE SUPRAF. DIN NATURĂ'!I10</f>
        <v>3</v>
      </c>
      <c r="J35" s="65">
        <f>'2.1.ELEM. DE SUPRAF. DIN NATURĂ'!J10</f>
        <v>2</v>
      </c>
      <c r="K35" s="65">
        <f>'2.1.ELEM. DE SUPRAF. DIN NATURĂ'!K10</f>
        <v>3</v>
      </c>
      <c r="L35" s="65">
        <f>'2.1.ELEM. DE SUPRAF. DIN NATURĂ'!L10</f>
        <v>3</v>
      </c>
      <c r="M35" s="65">
        <f>'2.1.ELEM. DE SUPRAF. DIN NATURĂ'!M10</f>
        <v>2</v>
      </c>
      <c r="N35" s="66">
        <f>'2.1.ELEM. DE SUPRAF. DIN NATURĂ'!N10</f>
        <v>1</v>
      </c>
      <c r="O35" s="67">
        <f>'2.1.ELEM. DE SUPRAF. DIN NATURĂ'!O10</f>
        <v>20</v>
      </c>
    </row>
    <row r="36" spans="1:19" x14ac:dyDescent="0.3">
      <c r="A36" s="18"/>
      <c r="B36" s="18"/>
      <c r="C36" s="14"/>
      <c r="D36" s="14"/>
      <c r="E36" s="14"/>
      <c r="F36" s="14"/>
      <c r="G36" s="14"/>
      <c r="H36" s="14"/>
      <c r="I36" s="14"/>
      <c r="J36" s="14"/>
      <c r="K36" s="19"/>
      <c r="L36" s="19"/>
      <c r="M36" s="19"/>
      <c r="N36" s="19"/>
      <c r="O36" s="20"/>
    </row>
    <row r="37" spans="1:19" ht="13.9" customHeight="1" x14ac:dyDescent="0.3">
      <c r="A37" s="25" t="s">
        <v>382</v>
      </c>
      <c r="B37" s="25"/>
      <c r="C37" s="25"/>
      <c r="D37" s="25"/>
      <c r="E37" s="25"/>
      <c r="F37" s="25"/>
      <c r="G37" s="25"/>
      <c r="H37" s="25"/>
      <c r="I37" s="25"/>
      <c r="J37" s="25"/>
      <c r="K37" s="25"/>
      <c r="L37" s="25"/>
      <c r="M37" s="25"/>
      <c r="N37" s="25"/>
      <c r="O37" s="25"/>
    </row>
    <row r="38" spans="1:19" x14ac:dyDescent="0.3">
      <c r="A38" s="25"/>
      <c r="B38" s="25"/>
      <c r="C38" s="25"/>
      <c r="D38" s="25"/>
      <c r="E38" s="25"/>
      <c r="F38" s="25"/>
      <c r="G38" s="25"/>
      <c r="H38" s="25"/>
      <c r="I38" s="25"/>
      <c r="J38" s="25"/>
      <c r="K38" s="25"/>
      <c r="L38" s="25"/>
      <c r="M38" s="25"/>
      <c r="N38" s="25"/>
      <c r="O38" s="25"/>
    </row>
    <row r="39" spans="1:19" s="87" customFormat="1" ht="14.5" thickBot="1" x14ac:dyDescent="0.35">
      <c r="A39" s="86" t="str">
        <f>'3.1.GRIJĂ FAȚĂ DE NATURĂ'!A6</f>
        <v xml:space="preserve">3.1. </v>
      </c>
      <c r="B39" s="86" t="str">
        <f>'3.1.GRIJĂ FAȚĂ DE NATURĂ'!B6</f>
        <v xml:space="preserve">Are grijă de natură </v>
      </c>
      <c r="C39" s="86"/>
      <c r="D39" s="86"/>
    </row>
    <row r="40" spans="1:19" s="8" customFormat="1" ht="14.5" thickBot="1" x14ac:dyDescent="0.35">
      <c r="A40" s="286" t="str">
        <f>'3.1.GRIJĂ FAȚĂ DE NATURĂ'!A7</f>
        <v>Data evaluării</v>
      </c>
      <c r="B40" s="287"/>
      <c r="C40" s="51" t="str">
        <f>'3.1.GRIJĂ FAȚĂ DE NATURĂ'!C7</f>
        <v xml:space="preserve">nivel 1 </v>
      </c>
      <c r="D40" s="52" t="str">
        <f>'3.1.GRIJĂ FAȚĂ DE NATURĂ'!D7</f>
        <v xml:space="preserve">nivel 2 </v>
      </c>
      <c r="E40" s="52" t="str">
        <f>'3.1.GRIJĂ FAȚĂ DE NATURĂ'!E7</f>
        <v xml:space="preserve">nivel 3 </v>
      </c>
      <c r="F40" s="52" t="str">
        <f>'3.1.GRIJĂ FAȚĂ DE NATURĂ'!F7</f>
        <v xml:space="preserve">nivel 4 </v>
      </c>
      <c r="G40" s="52" t="str">
        <f>'3.1.GRIJĂ FAȚĂ DE NATURĂ'!G7</f>
        <v xml:space="preserve">nivel 5 </v>
      </c>
      <c r="H40" s="52" t="str">
        <f>'3.1.GRIJĂ FAȚĂ DE NATURĂ'!H7</f>
        <v xml:space="preserve">nivel 6 </v>
      </c>
      <c r="I40" s="52" t="str">
        <f>'3.1.GRIJĂ FAȚĂ DE NATURĂ'!I7</f>
        <v xml:space="preserve">nivel 7 </v>
      </c>
      <c r="J40" s="52" t="str">
        <f>'3.1.GRIJĂ FAȚĂ DE NATURĂ'!J7</f>
        <v xml:space="preserve">nivel 8 </v>
      </c>
      <c r="K40" s="52" t="str">
        <f>'3.1.GRIJĂ FAȚĂ DE NATURĂ'!K7</f>
        <v xml:space="preserve">nivel 9 </v>
      </c>
      <c r="L40" s="52" t="str">
        <f>'3.1.GRIJĂ FAȚĂ DE NATURĂ'!L7</f>
        <v xml:space="preserve">nivel 10 </v>
      </c>
      <c r="M40" s="52" t="str">
        <f>'3.1.GRIJĂ FAȚĂ DE NATURĂ'!M7</f>
        <v xml:space="preserve">nivel 11 </v>
      </c>
      <c r="N40" s="53" t="str">
        <f>'3.1.GRIJĂ FAȚĂ DE NATURĂ'!N7</f>
        <v>nivel 12</v>
      </c>
      <c r="O40" s="54" t="str">
        <f>'3.1.GRIJĂ FAȚĂ DE NATURĂ'!O7</f>
        <v>scor realizat</v>
      </c>
      <c r="S40" s="12"/>
    </row>
    <row r="41" spans="1:19" x14ac:dyDescent="0.3">
      <c r="A41" s="55" t="str">
        <f>'3.1.GRIJĂ FAȚĂ DE NATURĂ'!A8</f>
        <v>Evaluare inițială</v>
      </c>
      <c r="B41" s="152" t="str">
        <f>'3.1.GRIJĂ FAȚĂ DE NATURĂ'!B8</f>
        <v xml:space="preserve"> </v>
      </c>
      <c r="C41" s="56">
        <f>'3.1.GRIJĂ FAȚĂ DE NATURĂ'!C8</f>
        <v>0</v>
      </c>
      <c r="D41" s="57">
        <f>'3.1.GRIJĂ FAȚĂ DE NATURĂ'!D8</f>
        <v>0</v>
      </c>
      <c r="E41" s="57">
        <f>'3.1.GRIJĂ FAȚĂ DE NATURĂ'!E8</f>
        <v>0</v>
      </c>
      <c r="F41" s="57">
        <f>'3.1.GRIJĂ FAȚĂ DE NATURĂ'!F8</f>
        <v>0</v>
      </c>
      <c r="G41" s="57">
        <f>'3.1.GRIJĂ FAȚĂ DE NATURĂ'!G8</f>
        <v>0</v>
      </c>
      <c r="H41" s="57">
        <f>'3.1.GRIJĂ FAȚĂ DE NATURĂ'!H8</f>
        <v>0</v>
      </c>
      <c r="I41" s="57">
        <f>'3.1.GRIJĂ FAȚĂ DE NATURĂ'!I8</f>
        <v>0</v>
      </c>
      <c r="J41" s="57">
        <f>'3.1.GRIJĂ FAȚĂ DE NATURĂ'!J8</f>
        <v>0</v>
      </c>
      <c r="K41" s="57">
        <f>'3.1.GRIJĂ FAȚĂ DE NATURĂ'!K8</f>
        <v>0</v>
      </c>
      <c r="L41" s="57">
        <f>'3.1.GRIJĂ FAȚĂ DE NATURĂ'!L8</f>
        <v>0</v>
      </c>
      <c r="M41" s="57">
        <f>'3.1.GRIJĂ FAȚĂ DE NATURĂ'!M8</f>
        <v>0</v>
      </c>
      <c r="N41" s="58">
        <f>'3.1.GRIJĂ FAȚĂ DE NATURĂ'!N8</f>
        <v>0</v>
      </c>
      <c r="O41" s="59">
        <f>'3.1.GRIJĂ FAȚĂ DE NATURĂ'!O8</f>
        <v>0</v>
      </c>
    </row>
    <row r="42" spans="1:19" ht="14.5" thickBot="1" x14ac:dyDescent="0.35">
      <c r="A42" s="60" t="str">
        <f>'3.1.GRIJĂ FAȚĂ DE NATURĂ'!A9</f>
        <v>Evaluare finală</v>
      </c>
      <c r="B42" s="153">
        <f>'3.1.GRIJĂ FAȚĂ DE NATURĂ'!B9</f>
        <v>0</v>
      </c>
      <c r="C42" s="61">
        <f>'3.1.GRIJĂ FAȚĂ DE NATURĂ'!C9</f>
        <v>0</v>
      </c>
      <c r="D42" s="62">
        <f>'3.1.GRIJĂ FAȚĂ DE NATURĂ'!D9</f>
        <v>0</v>
      </c>
      <c r="E42" s="62">
        <f>'3.1.GRIJĂ FAȚĂ DE NATURĂ'!E9</f>
        <v>0</v>
      </c>
      <c r="F42" s="62">
        <f>'3.1.GRIJĂ FAȚĂ DE NATURĂ'!F9</f>
        <v>0</v>
      </c>
      <c r="G42" s="62">
        <f>'3.1.GRIJĂ FAȚĂ DE NATURĂ'!G9</f>
        <v>0</v>
      </c>
      <c r="H42" s="62">
        <f>'3.1.GRIJĂ FAȚĂ DE NATURĂ'!H9</f>
        <v>0</v>
      </c>
      <c r="I42" s="62">
        <f>'3.1.GRIJĂ FAȚĂ DE NATURĂ'!I9</f>
        <v>0</v>
      </c>
      <c r="J42" s="62">
        <f>'3.1.GRIJĂ FAȚĂ DE NATURĂ'!J9</f>
        <v>0</v>
      </c>
      <c r="K42" s="62">
        <f>'3.1.GRIJĂ FAȚĂ DE NATURĂ'!K9</f>
        <v>0</v>
      </c>
      <c r="L42" s="62">
        <f>'3.1.GRIJĂ FAȚĂ DE NATURĂ'!L9</f>
        <v>0</v>
      </c>
      <c r="M42" s="62">
        <f>'3.1.GRIJĂ FAȚĂ DE NATURĂ'!M9</f>
        <v>0</v>
      </c>
      <c r="N42" s="63">
        <f>'3.1.GRIJĂ FAȚĂ DE NATURĂ'!N9</f>
        <v>0</v>
      </c>
      <c r="O42" s="64">
        <f>'3.1.GRIJĂ FAȚĂ DE NATURĂ'!O9</f>
        <v>0</v>
      </c>
    </row>
    <row r="43" spans="1:19" ht="14.5" thickBot="1" x14ac:dyDescent="0.35">
      <c r="A43" s="286" t="str">
        <f>'3.1.GRIJĂ FAȚĂ DE NATURĂ'!A10</f>
        <v>Scor maxim</v>
      </c>
      <c r="B43" s="287"/>
      <c r="C43" s="65">
        <f>'3.1.GRIJĂ FAȚĂ DE NATURĂ'!C10</f>
        <v>3</v>
      </c>
      <c r="D43" s="65">
        <f>'3.1.GRIJĂ FAȚĂ DE NATURĂ'!D10</f>
        <v>1</v>
      </c>
      <c r="E43" s="65">
        <f>'3.1.GRIJĂ FAȚĂ DE NATURĂ'!E10</f>
        <v>2</v>
      </c>
      <c r="F43" s="65">
        <f>'3.1.GRIJĂ FAȚĂ DE NATURĂ'!F10</f>
        <v>2</v>
      </c>
      <c r="G43" s="65">
        <f>'3.1.GRIJĂ FAȚĂ DE NATURĂ'!G10</f>
        <v>2</v>
      </c>
      <c r="H43" s="65">
        <f>'3.1.GRIJĂ FAȚĂ DE NATURĂ'!H10</f>
        <v>4</v>
      </c>
      <c r="I43" s="65">
        <f>'3.1.GRIJĂ FAȚĂ DE NATURĂ'!I10</f>
        <v>2</v>
      </c>
      <c r="J43" s="65">
        <f>'3.1.GRIJĂ FAȚĂ DE NATURĂ'!J10</f>
        <v>3</v>
      </c>
      <c r="K43" s="65">
        <f>'3.1.GRIJĂ FAȚĂ DE NATURĂ'!K10</f>
        <v>1</v>
      </c>
      <c r="L43" s="65">
        <f>'3.1.GRIJĂ FAȚĂ DE NATURĂ'!L10</f>
        <v>1</v>
      </c>
      <c r="M43" s="65">
        <f>'3.1.GRIJĂ FAȚĂ DE NATURĂ'!M10</f>
        <v>1</v>
      </c>
      <c r="N43" s="66">
        <f>'3.1.GRIJĂ FAȚĂ DE NATURĂ'!N10</f>
        <v>1</v>
      </c>
      <c r="O43" s="67">
        <f>'3.1.GRIJĂ FAȚĂ DE NATURĂ'!O10</f>
        <v>23</v>
      </c>
    </row>
    <row r="45" spans="1:19" ht="13.9" customHeight="1" x14ac:dyDescent="0.3">
      <c r="A45" s="25" t="s">
        <v>383</v>
      </c>
      <c r="B45" s="25"/>
      <c r="C45" s="25"/>
      <c r="D45" s="25"/>
      <c r="E45" s="25"/>
      <c r="F45" s="25"/>
      <c r="G45" s="25"/>
      <c r="H45" s="25"/>
      <c r="I45" s="25"/>
      <c r="J45" s="25"/>
      <c r="K45" s="25"/>
      <c r="L45" s="25"/>
      <c r="M45" s="25"/>
      <c r="N45" s="25"/>
      <c r="O45" s="25"/>
    </row>
    <row r="46" spans="1:19" x14ac:dyDescent="0.3">
      <c r="A46" s="25"/>
      <c r="B46" s="25"/>
      <c r="C46" s="25"/>
      <c r="D46" s="25"/>
      <c r="E46" s="25"/>
      <c r="F46" s="25"/>
      <c r="G46" s="25"/>
      <c r="H46" s="25"/>
      <c r="I46" s="25"/>
      <c r="J46" s="25"/>
      <c r="K46" s="25"/>
      <c r="L46" s="25"/>
      <c r="M46" s="25"/>
      <c r="N46" s="25"/>
      <c r="O46" s="25"/>
    </row>
    <row r="47" spans="1:19" ht="14.5" thickBot="1" x14ac:dyDescent="0.35">
      <c r="A47" s="38" t="str">
        <f>'4.1. ÎNGRIJEȘTE GRĂDINA'!A6</f>
        <v xml:space="preserve">4.1. </v>
      </c>
      <c r="B47" s="38" t="str">
        <f>'4.1. ÎNGRIJEȘTE GRĂDINA'!B6</f>
        <v xml:space="preserve">Îngrijește grădina </v>
      </c>
      <c r="C47" s="38"/>
    </row>
    <row r="48" spans="1:19" s="8" customFormat="1" ht="14.5" thickBot="1" x14ac:dyDescent="0.35">
      <c r="A48" s="286" t="str">
        <f>'4.1. ÎNGRIJEȘTE GRĂDINA'!A7</f>
        <v>Data evaluării</v>
      </c>
      <c r="B48" s="287"/>
      <c r="C48" s="51" t="str">
        <f>'4.1. ÎNGRIJEȘTE GRĂDINA'!C7</f>
        <v xml:space="preserve">nivel 1 </v>
      </c>
      <c r="D48" s="52" t="str">
        <f>'4.1. ÎNGRIJEȘTE GRĂDINA'!D7</f>
        <v xml:space="preserve">nivel 2 </v>
      </c>
      <c r="E48" s="52" t="str">
        <f>'4.1. ÎNGRIJEȘTE GRĂDINA'!E7</f>
        <v xml:space="preserve">nivel 3 </v>
      </c>
      <c r="F48" s="52" t="str">
        <f>'4.1. ÎNGRIJEȘTE GRĂDINA'!F7</f>
        <v xml:space="preserve">nivel 4 </v>
      </c>
      <c r="G48" s="52" t="str">
        <f>'4.1. ÎNGRIJEȘTE GRĂDINA'!G7</f>
        <v xml:space="preserve">nivel 5 </v>
      </c>
      <c r="H48" s="52" t="str">
        <f>'4.1. ÎNGRIJEȘTE GRĂDINA'!H7</f>
        <v xml:space="preserve">nivel 6 </v>
      </c>
      <c r="I48" s="52" t="str">
        <f>'4.1. ÎNGRIJEȘTE GRĂDINA'!I7</f>
        <v xml:space="preserve">nivel 7 </v>
      </c>
      <c r="J48" s="52" t="str">
        <f>'4.1. ÎNGRIJEȘTE GRĂDINA'!J7</f>
        <v xml:space="preserve">nivel 8 </v>
      </c>
      <c r="K48" s="52" t="str">
        <f>'4.1. ÎNGRIJEȘTE GRĂDINA'!K7</f>
        <v xml:space="preserve">nivel 9 </v>
      </c>
      <c r="L48" s="52" t="str">
        <f>'4.1. ÎNGRIJEȘTE GRĂDINA'!L7</f>
        <v xml:space="preserve">nivel 10 </v>
      </c>
      <c r="M48" s="52" t="str">
        <f>'4.1. ÎNGRIJEȘTE GRĂDINA'!M7</f>
        <v xml:space="preserve">nivel 11 </v>
      </c>
      <c r="N48" s="53" t="str">
        <f>'4.1. ÎNGRIJEȘTE GRĂDINA'!N7</f>
        <v>nivel 12</v>
      </c>
      <c r="O48" s="54" t="str">
        <f>'4.1. ÎNGRIJEȘTE GRĂDINA'!O7</f>
        <v>scor realizat</v>
      </c>
      <c r="S48" s="12"/>
    </row>
    <row r="49" spans="1:19" x14ac:dyDescent="0.3">
      <c r="A49" s="55" t="str">
        <f>'4.1. ÎNGRIJEȘTE GRĂDINA'!A8</f>
        <v>Evaluare inițială</v>
      </c>
      <c r="B49" s="152" t="str">
        <f>'4.1. ÎNGRIJEȘTE GRĂDINA'!B8</f>
        <v xml:space="preserve"> </v>
      </c>
      <c r="C49" s="56">
        <f>'4.1. ÎNGRIJEȘTE GRĂDINA'!C8</f>
        <v>0</v>
      </c>
      <c r="D49" s="57">
        <f>'4.1. ÎNGRIJEȘTE GRĂDINA'!D8</f>
        <v>0</v>
      </c>
      <c r="E49" s="57">
        <f>'4.1. ÎNGRIJEȘTE GRĂDINA'!E8</f>
        <v>0</v>
      </c>
      <c r="F49" s="57">
        <f>'4.1. ÎNGRIJEȘTE GRĂDINA'!F8</f>
        <v>0</v>
      </c>
      <c r="G49" s="57">
        <f>'4.1. ÎNGRIJEȘTE GRĂDINA'!G8</f>
        <v>0</v>
      </c>
      <c r="H49" s="57">
        <f>'4.1. ÎNGRIJEȘTE GRĂDINA'!H8</f>
        <v>0</v>
      </c>
      <c r="I49" s="57">
        <f>'4.1. ÎNGRIJEȘTE GRĂDINA'!I8</f>
        <v>0</v>
      </c>
      <c r="J49" s="57">
        <f>'4.1. ÎNGRIJEȘTE GRĂDINA'!J8</f>
        <v>0</v>
      </c>
      <c r="K49" s="57">
        <f>'4.1. ÎNGRIJEȘTE GRĂDINA'!K8</f>
        <v>0</v>
      </c>
      <c r="L49" s="57">
        <f>'4.1. ÎNGRIJEȘTE GRĂDINA'!L8</f>
        <v>0</v>
      </c>
      <c r="M49" s="57">
        <f>'4.1. ÎNGRIJEȘTE GRĂDINA'!M8</f>
        <v>0</v>
      </c>
      <c r="N49" s="58">
        <f>'4.1. ÎNGRIJEȘTE GRĂDINA'!N8</f>
        <v>0</v>
      </c>
      <c r="O49" s="59">
        <f>'4.1. ÎNGRIJEȘTE GRĂDINA'!O8</f>
        <v>0</v>
      </c>
    </row>
    <row r="50" spans="1:19" ht="14.5" thickBot="1" x14ac:dyDescent="0.35">
      <c r="A50" s="60" t="str">
        <f>'4.1. ÎNGRIJEȘTE GRĂDINA'!A9</f>
        <v>Evaluare finală</v>
      </c>
      <c r="B50" s="153">
        <f>'4.1. ÎNGRIJEȘTE GRĂDINA'!B9</f>
        <v>0</v>
      </c>
      <c r="C50" s="61">
        <f>'4.1. ÎNGRIJEȘTE GRĂDINA'!C9</f>
        <v>0</v>
      </c>
      <c r="D50" s="62">
        <f>'4.1. ÎNGRIJEȘTE GRĂDINA'!D9</f>
        <v>0</v>
      </c>
      <c r="E50" s="62">
        <f>'4.1. ÎNGRIJEȘTE GRĂDINA'!E9</f>
        <v>0</v>
      </c>
      <c r="F50" s="62">
        <f>'4.1. ÎNGRIJEȘTE GRĂDINA'!F9</f>
        <v>0</v>
      </c>
      <c r="G50" s="62">
        <f>'4.1. ÎNGRIJEȘTE GRĂDINA'!G9</f>
        <v>0</v>
      </c>
      <c r="H50" s="62">
        <f>'4.1. ÎNGRIJEȘTE GRĂDINA'!H9</f>
        <v>0</v>
      </c>
      <c r="I50" s="62">
        <f>'4.1. ÎNGRIJEȘTE GRĂDINA'!I9</f>
        <v>0</v>
      </c>
      <c r="J50" s="62">
        <f>'4.1. ÎNGRIJEȘTE GRĂDINA'!J9</f>
        <v>0</v>
      </c>
      <c r="K50" s="62">
        <f>'4.1. ÎNGRIJEȘTE GRĂDINA'!K9</f>
        <v>0</v>
      </c>
      <c r="L50" s="62">
        <f>'4.1. ÎNGRIJEȘTE GRĂDINA'!L9</f>
        <v>0</v>
      </c>
      <c r="M50" s="62">
        <f>'4.1. ÎNGRIJEȘTE GRĂDINA'!M9</f>
        <v>0</v>
      </c>
      <c r="N50" s="63">
        <f>'4.1. ÎNGRIJEȘTE GRĂDINA'!N9</f>
        <v>0</v>
      </c>
      <c r="O50" s="64">
        <f>'4.1. ÎNGRIJEȘTE GRĂDINA'!O9</f>
        <v>0</v>
      </c>
    </row>
    <row r="51" spans="1:19" ht="14.5" thickBot="1" x14ac:dyDescent="0.35">
      <c r="A51" s="286" t="str">
        <f>'4.1. ÎNGRIJEȘTE GRĂDINA'!A10</f>
        <v>Scor maxim</v>
      </c>
      <c r="B51" s="287"/>
      <c r="C51" s="65">
        <f>'4.1. ÎNGRIJEȘTE GRĂDINA'!C10</f>
        <v>0</v>
      </c>
      <c r="D51" s="65">
        <f>'4.1. ÎNGRIJEȘTE GRĂDINA'!D10</f>
        <v>0</v>
      </c>
      <c r="E51" s="65">
        <f>'4.1. ÎNGRIJEȘTE GRĂDINA'!E10</f>
        <v>0</v>
      </c>
      <c r="F51" s="65">
        <f>'4.1. ÎNGRIJEȘTE GRĂDINA'!F10</f>
        <v>4</v>
      </c>
      <c r="G51" s="65">
        <f>'4.1. ÎNGRIJEȘTE GRĂDINA'!G10</f>
        <v>2</v>
      </c>
      <c r="H51" s="65">
        <f>'4.1. ÎNGRIJEȘTE GRĂDINA'!H10</f>
        <v>2</v>
      </c>
      <c r="I51" s="65">
        <f>'4.1. ÎNGRIJEȘTE GRĂDINA'!I10</f>
        <v>2</v>
      </c>
      <c r="J51" s="65">
        <f>'4.1. ÎNGRIJEȘTE GRĂDINA'!J10</f>
        <v>4</v>
      </c>
      <c r="K51" s="65">
        <f>'4.1. ÎNGRIJEȘTE GRĂDINA'!K10</f>
        <v>4</v>
      </c>
      <c r="L51" s="65">
        <f>'4.1. ÎNGRIJEȘTE GRĂDINA'!L10</f>
        <v>4</v>
      </c>
      <c r="M51" s="65">
        <f>'4.1. ÎNGRIJEȘTE GRĂDINA'!M10</f>
        <v>4</v>
      </c>
      <c r="N51" s="66">
        <f>'4.1. ÎNGRIJEȘTE GRĂDINA'!N10</f>
        <v>3</v>
      </c>
      <c r="O51" s="67">
        <f>'4.1. ÎNGRIJEȘTE GRĂDINA'!O10</f>
        <v>29</v>
      </c>
    </row>
    <row r="52" spans="1:19" x14ac:dyDescent="0.3">
      <c r="A52" s="11"/>
      <c r="B52" s="11"/>
      <c r="C52" s="13"/>
      <c r="D52" s="13"/>
      <c r="E52" s="14"/>
      <c r="F52" s="14"/>
      <c r="G52" s="13"/>
      <c r="H52" s="14"/>
      <c r="I52" s="14"/>
      <c r="J52" s="14"/>
      <c r="K52" s="14"/>
      <c r="L52" s="14"/>
      <c r="M52" s="15"/>
      <c r="N52" s="16"/>
      <c r="O52" s="16"/>
    </row>
    <row r="53" spans="1:19" ht="13.9" customHeight="1" x14ac:dyDescent="0.3">
      <c r="A53" s="25" t="s">
        <v>384</v>
      </c>
      <c r="B53" s="25"/>
      <c r="C53" s="25"/>
      <c r="D53" s="25"/>
      <c r="E53" s="25"/>
      <c r="F53" s="25"/>
      <c r="G53" s="25"/>
      <c r="H53" s="25"/>
      <c r="I53" s="25"/>
      <c r="J53" s="25"/>
      <c r="K53" s="25"/>
      <c r="L53" s="25"/>
      <c r="M53" s="25"/>
      <c r="N53" s="25"/>
      <c r="O53" s="25"/>
    </row>
    <row r="54" spans="1:19" x14ac:dyDescent="0.3">
      <c r="A54" s="25"/>
      <c r="B54" s="25"/>
      <c r="C54" s="25"/>
      <c r="D54" s="25"/>
      <c r="E54" s="25"/>
      <c r="F54" s="25"/>
      <c r="G54" s="25"/>
      <c r="H54" s="25"/>
      <c r="I54" s="25"/>
      <c r="J54" s="25"/>
      <c r="K54" s="25"/>
      <c r="L54" s="25"/>
      <c r="M54" s="25"/>
      <c r="N54" s="25"/>
      <c r="O54" s="25"/>
    </row>
    <row r="55" spans="1:19" ht="14.5" thickBot="1" x14ac:dyDescent="0.35">
      <c r="A55" s="36" t="str">
        <f>'5.1.ÎNGRIJEȘTE ANIMALELE'!A6</f>
        <v xml:space="preserve">5.1. </v>
      </c>
      <c r="B55" s="36" t="str">
        <f>'5.1.ÎNGRIJEȘTE ANIMALELE'!B6</f>
        <v>Îngrijește animalele</v>
      </c>
    </row>
    <row r="56" spans="1:19" s="8" customFormat="1" ht="14.5" thickBot="1" x14ac:dyDescent="0.35">
      <c r="A56" s="286" t="str">
        <f>'5.1.ÎNGRIJEȘTE ANIMALELE'!A7</f>
        <v>Data evaluării</v>
      </c>
      <c r="B56" s="287"/>
      <c r="C56" s="51" t="str">
        <f>'5.1.ÎNGRIJEȘTE ANIMALELE'!C7</f>
        <v xml:space="preserve">nivel 1 </v>
      </c>
      <c r="D56" s="52" t="str">
        <f>'5.1.ÎNGRIJEȘTE ANIMALELE'!D7</f>
        <v xml:space="preserve">nivel 2 </v>
      </c>
      <c r="E56" s="52" t="str">
        <f>'5.1.ÎNGRIJEȘTE ANIMALELE'!E7</f>
        <v xml:space="preserve">nivel 3 </v>
      </c>
      <c r="F56" s="52" t="str">
        <f>'5.1.ÎNGRIJEȘTE ANIMALELE'!F7</f>
        <v xml:space="preserve">nivel 4 </v>
      </c>
      <c r="G56" s="52" t="str">
        <f>'5.1.ÎNGRIJEȘTE ANIMALELE'!G7</f>
        <v xml:space="preserve">nivel 5 </v>
      </c>
      <c r="H56" s="52" t="str">
        <f>'5.1.ÎNGRIJEȘTE ANIMALELE'!H7</f>
        <v xml:space="preserve">nivel 6 </v>
      </c>
      <c r="I56" s="52" t="str">
        <f>'5.1.ÎNGRIJEȘTE ANIMALELE'!I7</f>
        <v xml:space="preserve">nivel 7 </v>
      </c>
      <c r="J56" s="52" t="str">
        <f>'5.1.ÎNGRIJEȘTE ANIMALELE'!J7</f>
        <v xml:space="preserve">nivel 8 </v>
      </c>
      <c r="K56" s="52" t="str">
        <f>'5.1.ÎNGRIJEȘTE ANIMALELE'!K7</f>
        <v xml:space="preserve">nivel 9 </v>
      </c>
      <c r="L56" s="52" t="str">
        <f>'5.1.ÎNGRIJEȘTE ANIMALELE'!L7</f>
        <v xml:space="preserve">nivel 10 </v>
      </c>
      <c r="M56" s="52" t="str">
        <f>'5.1.ÎNGRIJEȘTE ANIMALELE'!M7</f>
        <v xml:space="preserve">nivel 11 </v>
      </c>
      <c r="N56" s="53" t="str">
        <f>'5.1.ÎNGRIJEȘTE ANIMALELE'!N7</f>
        <v>nivel 12</v>
      </c>
      <c r="O56" s="54" t="str">
        <f>'5.1.ÎNGRIJEȘTE ANIMALELE'!O7</f>
        <v>scor realizat</v>
      </c>
      <c r="S56" s="12"/>
    </row>
    <row r="57" spans="1:19" x14ac:dyDescent="0.3">
      <c r="A57" s="55" t="str">
        <f>'5.1.ÎNGRIJEȘTE ANIMALELE'!A8</f>
        <v>Evaluare inițială</v>
      </c>
      <c r="B57" s="152" t="str">
        <f>'5.1.ÎNGRIJEȘTE ANIMALELE'!B8</f>
        <v xml:space="preserve"> </v>
      </c>
      <c r="C57" s="56">
        <f>'5.1.ÎNGRIJEȘTE ANIMALELE'!C8</f>
        <v>0</v>
      </c>
      <c r="D57" s="57">
        <f>'5.1.ÎNGRIJEȘTE ANIMALELE'!D8</f>
        <v>0</v>
      </c>
      <c r="E57" s="57">
        <f>'5.1.ÎNGRIJEȘTE ANIMALELE'!E8</f>
        <v>0</v>
      </c>
      <c r="F57" s="57">
        <f>'5.1.ÎNGRIJEȘTE ANIMALELE'!F8</f>
        <v>0</v>
      </c>
      <c r="G57" s="57">
        <f>'5.1.ÎNGRIJEȘTE ANIMALELE'!G8</f>
        <v>0</v>
      </c>
      <c r="H57" s="57">
        <f>'5.1.ÎNGRIJEȘTE ANIMALELE'!H8</f>
        <v>0</v>
      </c>
      <c r="I57" s="57">
        <f>'5.1.ÎNGRIJEȘTE ANIMALELE'!I8</f>
        <v>0</v>
      </c>
      <c r="J57" s="57">
        <f>'5.1.ÎNGRIJEȘTE ANIMALELE'!J8</f>
        <v>0</v>
      </c>
      <c r="K57" s="57">
        <f>'5.1.ÎNGRIJEȘTE ANIMALELE'!K8</f>
        <v>0</v>
      </c>
      <c r="L57" s="57">
        <f>'5.1.ÎNGRIJEȘTE ANIMALELE'!L8</f>
        <v>0</v>
      </c>
      <c r="M57" s="57">
        <f>'5.1.ÎNGRIJEȘTE ANIMALELE'!M8</f>
        <v>0</v>
      </c>
      <c r="N57" s="58">
        <f>'5.1.ÎNGRIJEȘTE ANIMALELE'!N8</f>
        <v>0</v>
      </c>
      <c r="O57" s="59">
        <f>'5.1.ÎNGRIJEȘTE ANIMALELE'!O8</f>
        <v>0</v>
      </c>
    </row>
    <row r="58" spans="1:19" ht="14.5" thickBot="1" x14ac:dyDescent="0.35">
      <c r="A58" s="60" t="str">
        <f>'5.1.ÎNGRIJEȘTE ANIMALELE'!A9</f>
        <v>Evaluare finală</v>
      </c>
      <c r="B58" s="153">
        <f>'5.1.ÎNGRIJEȘTE ANIMALELE'!B9</f>
        <v>0</v>
      </c>
      <c r="C58" s="61">
        <f>'5.1.ÎNGRIJEȘTE ANIMALELE'!C9</f>
        <v>0</v>
      </c>
      <c r="D58" s="62">
        <f>'5.1.ÎNGRIJEȘTE ANIMALELE'!D9</f>
        <v>0</v>
      </c>
      <c r="E58" s="62">
        <f>'5.1.ÎNGRIJEȘTE ANIMALELE'!E9</f>
        <v>0</v>
      </c>
      <c r="F58" s="62">
        <f>'5.1.ÎNGRIJEȘTE ANIMALELE'!F9</f>
        <v>0</v>
      </c>
      <c r="G58" s="62">
        <f>'5.1.ÎNGRIJEȘTE ANIMALELE'!G9</f>
        <v>0</v>
      </c>
      <c r="H58" s="62">
        <f>'5.1.ÎNGRIJEȘTE ANIMALELE'!H9</f>
        <v>0</v>
      </c>
      <c r="I58" s="62">
        <f>'5.1.ÎNGRIJEȘTE ANIMALELE'!I9</f>
        <v>0</v>
      </c>
      <c r="J58" s="62">
        <f>'5.1.ÎNGRIJEȘTE ANIMALELE'!J9</f>
        <v>0</v>
      </c>
      <c r="K58" s="62">
        <f>'5.1.ÎNGRIJEȘTE ANIMALELE'!K9</f>
        <v>0</v>
      </c>
      <c r="L58" s="62">
        <f>'5.1.ÎNGRIJEȘTE ANIMALELE'!L9</f>
        <v>0</v>
      </c>
      <c r="M58" s="62">
        <f>'5.1.ÎNGRIJEȘTE ANIMALELE'!M9</f>
        <v>0</v>
      </c>
      <c r="N58" s="63">
        <f>'5.1.ÎNGRIJEȘTE ANIMALELE'!N9</f>
        <v>0</v>
      </c>
      <c r="O58" s="64">
        <f>'5.1.ÎNGRIJEȘTE ANIMALELE'!O9</f>
        <v>0</v>
      </c>
    </row>
    <row r="59" spans="1:19" ht="14.5" thickBot="1" x14ac:dyDescent="0.35">
      <c r="A59" s="286" t="str">
        <f>'5.1.ÎNGRIJEȘTE ANIMALELE'!A10</f>
        <v>Scor maxim</v>
      </c>
      <c r="B59" s="287"/>
      <c r="C59" s="65">
        <f>'5.1.ÎNGRIJEȘTE ANIMALELE'!C10</f>
        <v>2</v>
      </c>
      <c r="D59" s="65">
        <f>'5.1.ÎNGRIJEȘTE ANIMALELE'!D10</f>
        <v>2</v>
      </c>
      <c r="E59" s="65">
        <f>'5.1.ÎNGRIJEȘTE ANIMALELE'!E10</f>
        <v>1</v>
      </c>
      <c r="F59" s="65">
        <f>'5.1.ÎNGRIJEȘTE ANIMALELE'!F10</f>
        <v>1</v>
      </c>
      <c r="G59" s="65">
        <f>'5.1.ÎNGRIJEȘTE ANIMALELE'!G10</f>
        <v>1</v>
      </c>
      <c r="H59" s="65">
        <f>'5.1.ÎNGRIJEȘTE ANIMALELE'!H10</f>
        <v>2</v>
      </c>
      <c r="I59" s="65">
        <f>'5.1.ÎNGRIJEȘTE ANIMALELE'!I10</f>
        <v>1</v>
      </c>
      <c r="J59" s="65">
        <f>'5.1.ÎNGRIJEȘTE ANIMALELE'!J10</f>
        <v>1</v>
      </c>
      <c r="K59" s="65">
        <f>'5.1.ÎNGRIJEȘTE ANIMALELE'!K10</f>
        <v>1</v>
      </c>
      <c r="L59" s="65">
        <f>'5.1.ÎNGRIJEȘTE ANIMALELE'!L10</f>
        <v>2</v>
      </c>
      <c r="M59" s="65">
        <f>'5.1.ÎNGRIJEȘTE ANIMALELE'!M10</f>
        <v>3</v>
      </c>
      <c r="N59" s="66">
        <f>'5.1.ÎNGRIJEȘTE ANIMALELE'!N10</f>
        <v>1</v>
      </c>
      <c r="O59" s="67">
        <f>'5.1.ÎNGRIJEȘTE ANIMALELE'!O10</f>
        <v>18</v>
      </c>
    </row>
    <row r="61" spans="1:19" ht="13.9" customHeight="1" x14ac:dyDescent="0.3">
      <c r="A61" s="25" t="s">
        <v>385</v>
      </c>
      <c r="B61" s="25"/>
      <c r="C61" s="25"/>
      <c r="D61" s="25"/>
      <c r="E61" s="25"/>
      <c r="F61" s="25"/>
      <c r="G61" s="25"/>
      <c r="H61" s="25"/>
      <c r="I61" s="25"/>
      <c r="J61" s="25"/>
      <c r="K61" s="25"/>
      <c r="L61" s="25"/>
      <c r="M61" s="25"/>
      <c r="N61" s="25"/>
      <c r="O61" s="25"/>
    </row>
    <row r="62" spans="1:19" x14ac:dyDescent="0.3">
      <c r="A62" s="25"/>
      <c r="B62" s="25"/>
      <c r="C62" s="25"/>
      <c r="D62" s="25"/>
      <c r="E62" s="25"/>
      <c r="F62" s="25"/>
      <c r="G62" s="25"/>
      <c r="H62" s="25"/>
      <c r="I62" s="25"/>
      <c r="J62" s="25"/>
      <c r="K62" s="25"/>
      <c r="L62" s="25"/>
      <c r="M62" s="25"/>
      <c r="N62" s="25"/>
      <c r="O62" s="25"/>
    </row>
    <row r="63" spans="1:19" ht="14.5" thickBot="1" x14ac:dyDescent="0.35">
      <c r="A63" s="36" t="str">
        <f>'6.1.CUNOAȘTE TIPURI DE VREME'!A6</f>
        <v xml:space="preserve">6.1. 
</v>
      </c>
      <c r="B63" s="36" t="str">
        <f>'6.1.CUNOAȘTE TIPURI DE VREME'!B6</f>
        <v>Cunoaște tipuri de vreme</v>
      </c>
    </row>
    <row r="64" spans="1:19" s="8" customFormat="1" ht="14.5" thickBot="1" x14ac:dyDescent="0.35">
      <c r="A64" s="286" t="str">
        <f>'6.1.CUNOAȘTE TIPURI DE VREME'!A7</f>
        <v>Data evaluării</v>
      </c>
      <c r="B64" s="287"/>
      <c r="C64" s="51" t="str">
        <f>'6.1.CUNOAȘTE TIPURI DE VREME'!C7</f>
        <v xml:space="preserve">nivel 1 </v>
      </c>
      <c r="D64" s="52" t="str">
        <f>'6.1.CUNOAȘTE TIPURI DE VREME'!D7</f>
        <v xml:space="preserve">nivel 2 </v>
      </c>
      <c r="E64" s="52" t="str">
        <f>'6.1.CUNOAȘTE TIPURI DE VREME'!E7</f>
        <v xml:space="preserve">nivel 3 </v>
      </c>
      <c r="F64" s="52" t="str">
        <f>'6.1.CUNOAȘTE TIPURI DE VREME'!F7</f>
        <v xml:space="preserve">nivel 4 </v>
      </c>
      <c r="G64" s="52" t="str">
        <f>'6.1.CUNOAȘTE TIPURI DE VREME'!G7</f>
        <v xml:space="preserve">nivel 5 </v>
      </c>
      <c r="H64" s="52" t="str">
        <f>'6.1.CUNOAȘTE TIPURI DE VREME'!H7</f>
        <v xml:space="preserve">nivel 6 </v>
      </c>
      <c r="I64" s="52" t="str">
        <f>'6.1.CUNOAȘTE TIPURI DE VREME'!I7</f>
        <v xml:space="preserve">nivel 7 </v>
      </c>
      <c r="J64" s="52" t="str">
        <f>'6.1.CUNOAȘTE TIPURI DE VREME'!J7</f>
        <v xml:space="preserve">nivel 8 </v>
      </c>
      <c r="K64" s="52" t="str">
        <f>'6.1.CUNOAȘTE TIPURI DE VREME'!K7</f>
        <v xml:space="preserve">nivel 9 </v>
      </c>
      <c r="L64" s="52" t="str">
        <f>'6.1.CUNOAȘTE TIPURI DE VREME'!L7</f>
        <v xml:space="preserve">nivel 10 </v>
      </c>
      <c r="M64" s="52" t="str">
        <f>'6.1.CUNOAȘTE TIPURI DE VREME'!M7</f>
        <v xml:space="preserve">nivel 11 </v>
      </c>
      <c r="N64" s="53" t="str">
        <f>'6.1.CUNOAȘTE TIPURI DE VREME'!N7</f>
        <v>nivel 12</v>
      </c>
      <c r="O64" s="54" t="str">
        <f>'6.1.CUNOAȘTE TIPURI DE VREME'!O7</f>
        <v>scor realizat</v>
      </c>
      <c r="S64" s="12"/>
    </row>
    <row r="65" spans="1:20" x14ac:dyDescent="0.3">
      <c r="A65" s="55" t="str">
        <f>'6.1.CUNOAȘTE TIPURI DE VREME'!A8</f>
        <v>Evaluare inițială</v>
      </c>
      <c r="B65" s="152" t="str">
        <f>'6.1.CUNOAȘTE TIPURI DE VREME'!B8</f>
        <v xml:space="preserve"> </v>
      </c>
      <c r="C65" s="56">
        <f>'6.1.CUNOAȘTE TIPURI DE VREME'!C8</f>
        <v>0</v>
      </c>
      <c r="D65" s="57">
        <f>'6.1.CUNOAȘTE TIPURI DE VREME'!D8</f>
        <v>0</v>
      </c>
      <c r="E65" s="57">
        <f>'6.1.CUNOAȘTE TIPURI DE VREME'!E8</f>
        <v>0</v>
      </c>
      <c r="F65" s="57">
        <f>'6.1.CUNOAȘTE TIPURI DE VREME'!F8</f>
        <v>0</v>
      </c>
      <c r="G65" s="57">
        <f>'6.1.CUNOAȘTE TIPURI DE VREME'!G8</f>
        <v>0</v>
      </c>
      <c r="H65" s="57">
        <f>'6.1.CUNOAȘTE TIPURI DE VREME'!H8</f>
        <v>0</v>
      </c>
      <c r="I65" s="57">
        <f>'6.1.CUNOAȘTE TIPURI DE VREME'!I8</f>
        <v>0</v>
      </c>
      <c r="J65" s="57">
        <f>'6.1.CUNOAȘTE TIPURI DE VREME'!J8</f>
        <v>0</v>
      </c>
      <c r="K65" s="57">
        <f>'6.1.CUNOAȘTE TIPURI DE VREME'!K8</f>
        <v>0</v>
      </c>
      <c r="L65" s="57">
        <f>'6.1.CUNOAȘTE TIPURI DE VREME'!L8</f>
        <v>0</v>
      </c>
      <c r="M65" s="57">
        <f>'6.1.CUNOAȘTE TIPURI DE VREME'!M8</f>
        <v>0</v>
      </c>
      <c r="N65" s="58">
        <f>'6.1.CUNOAȘTE TIPURI DE VREME'!N8</f>
        <v>0</v>
      </c>
      <c r="O65" s="59">
        <f>'6.1.CUNOAȘTE TIPURI DE VREME'!O8</f>
        <v>0</v>
      </c>
    </row>
    <row r="66" spans="1:20" ht="14.5" thickBot="1" x14ac:dyDescent="0.35">
      <c r="A66" s="60" t="str">
        <f>'6.1.CUNOAȘTE TIPURI DE VREME'!A9</f>
        <v>Evaluare finală</v>
      </c>
      <c r="B66" s="153">
        <f>'6.1.CUNOAȘTE TIPURI DE VREME'!B9</f>
        <v>0</v>
      </c>
      <c r="C66" s="61">
        <f>'6.1.CUNOAȘTE TIPURI DE VREME'!C9</f>
        <v>0</v>
      </c>
      <c r="D66" s="62">
        <f>'6.1.CUNOAȘTE TIPURI DE VREME'!D9</f>
        <v>0</v>
      </c>
      <c r="E66" s="62">
        <f>'6.1.CUNOAȘTE TIPURI DE VREME'!E9</f>
        <v>0</v>
      </c>
      <c r="F66" s="62">
        <f>'6.1.CUNOAȘTE TIPURI DE VREME'!F9</f>
        <v>0</v>
      </c>
      <c r="G66" s="62">
        <f>'6.1.CUNOAȘTE TIPURI DE VREME'!G9</f>
        <v>0</v>
      </c>
      <c r="H66" s="62">
        <f>'6.1.CUNOAȘTE TIPURI DE VREME'!H9</f>
        <v>0</v>
      </c>
      <c r="I66" s="62">
        <f>'6.1.CUNOAȘTE TIPURI DE VREME'!I9</f>
        <v>0</v>
      </c>
      <c r="J66" s="62">
        <f>'6.1.CUNOAȘTE TIPURI DE VREME'!J9</f>
        <v>0</v>
      </c>
      <c r="K66" s="62">
        <f>'6.1.CUNOAȘTE TIPURI DE VREME'!K9</f>
        <v>0</v>
      </c>
      <c r="L66" s="62">
        <f>'6.1.CUNOAȘTE TIPURI DE VREME'!L9</f>
        <v>0</v>
      </c>
      <c r="M66" s="62">
        <f>'6.1.CUNOAȘTE TIPURI DE VREME'!M9</f>
        <v>0</v>
      </c>
      <c r="N66" s="63">
        <f>'6.1.CUNOAȘTE TIPURI DE VREME'!N9</f>
        <v>0</v>
      </c>
      <c r="O66" s="64">
        <f>'6.1.CUNOAȘTE TIPURI DE VREME'!O9</f>
        <v>0</v>
      </c>
    </row>
    <row r="67" spans="1:20" ht="14.5" thickBot="1" x14ac:dyDescent="0.35">
      <c r="A67" s="286" t="str">
        <f>'6.1.CUNOAȘTE TIPURI DE VREME'!A10</f>
        <v>Scor maxim</v>
      </c>
      <c r="B67" s="287"/>
      <c r="C67" s="65">
        <f>'6.1.CUNOAȘTE TIPURI DE VREME'!C10</f>
        <v>0</v>
      </c>
      <c r="D67" s="65">
        <f>'6.1.CUNOAȘTE TIPURI DE VREME'!D10</f>
        <v>1</v>
      </c>
      <c r="E67" s="65">
        <f>'6.1.CUNOAȘTE TIPURI DE VREME'!E10</f>
        <v>2</v>
      </c>
      <c r="F67" s="65">
        <f>'6.1.CUNOAȘTE TIPURI DE VREME'!F10</f>
        <v>1</v>
      </c>
      <c r="G67" s="65">
        <f>'6.1.CUNOAȘTE TIPURI DE VREME'!G10</f>
        <v>3</v>
      </c>
      <c r="H67" s="65">
        <f>'6.1.CUNOAȘTE TIPURI DE VREME'!H10</f>
        <v>2</v>
      </c>
      <c r="I67" s="65">
        <f>'6.1.CUNOAȘTE TIPURI DE VREME'!I10</f>
        <v>2</v>
      </c>
      <c r="J67" s="65">
        <f>'6.1.CUNOAȘTE TIPURI DE VREME'!J10</f>
        <v>1</v>
      </c>
      <c r="K67" s="65">
        <f>'6.1.CUNOAȘTE TIPURI DE VREME'!K10</f>
        <v>2</v>
      </c>
      <c r="L67" s="65">
        <f>'6.1.CUNOAȘTE TIPURI DE VREME'!L10</f>
        <v>3</v>
      </c>
      <c r="M67" s="65">
        <f>'6.1.CUNOAȘTE TIPURI DE VREME'!M10</f>
        <v>3</v>
      </c>
      <c r="N67" s="66">
        <f>'6.1.CUNOAȘTE TIPURI DE VREME'!N10</f>
        <v>1</v>
      </c>
      <c r="O67" s="67">
        <f>'6.1.CUNOAȘTE TIPURI DE VREME'!O10</f>
        <v>21</v>
      </c>
    </row>
    <row r="69" spans="1:20" ht="14.5" thickBot="1" x14ac:dyDescent="0.35">
      <c r="A69" s="38" t="str">
        <f>'6.2.MĂSOARĂ VREMEA'!A6</f>
        <v xml:space="preserve">6.2. 
</v>
      </c>
      <c r="B69" s="38" t="str">
        <f>'6.2.MĂSOARĂ VREMEA'!B6</f>
        <v>Măsoară vremea</v>
      </c>
      <c r="C69" s="38"/>
      <c r="D69" s="38"/>
    </row>
    <row r="70" spans="1:20" s="8" customFormat="1" ht="14.5" thickBot="1" x14ac:dyDescent="0.35">
      <c r="A70" s="286" t="str">
        <f>'6.2.MĂSOARĂ VREMEA'!A7</f>
        <v>Data evaluării</v>
      </c>
      <c r="B70" s="287"/>
      <c r="C70" s="51" t="str">
        <f>'6.2.MĂSOARĂ VREMEA'!C7</f>
        <v xml:space="preserve">nivel 1 </v>
      </c>
      <c r="D70" s="52" t="str">
        <f>'6.2.MĂSOARĂ VREMEA'!D7</f>
        <v xml:space="preserve">nivel 2 </v>
      </c>
      <c r="E70" s="52" t="str">
        <f>'6.2.MĂSOARĂ VREMEA'!E7</f>
        <v xml:space="preserve">nivel 3 </v>
      </c>
      <c r="F70" s="52" t="str">
        <f>'6.2.MĂSOARĂ VREMEA'!F7</f>
        <v xml:space="preserve">nivel 4 </v>
      </c>
      <c r="G70" s="52" t="str">
        <f>'6.2.MĂSOARĂ VREMEA'!G7</f>
        <v xml:space="preserve">nivel 5 </v>
      </c>
      <c r="H70" s="52" t="str">
        <f>'6.2.MĂSOARĂ VREMEA'!H7</f>
        <v xml:space="preserve">nivel 6 </v>
      </c>
      <c r="I70" s="52" t="str">
        <f>'6.2.MĂSOARĂ VREMEA'!I7</f>
        <v xml:space="preserve">nivel 7 </v>
      </c>
      <c r="J70" s="52" t="str">
        <f>'6.2.MĂSOARĂ VREMEA'!J7</f>
        <v xml:space="preserve">nivel 8 </v>
      </c>
      <c r="K70" s="52" t="str">
        <f>'6.2.MĂSOARĂ VREMEA'!K7</f>
        <v xml:space="preserve">nivel 9 </v>
      </c>
      <c r="L70" s="52" t="str">
        <f>'6.2.MĂSOARĂ VREMEA'!L7</f>
        <v xml:space="preserve">nivel 10 </v>
      </c>
      <c r="M70" s="52" t="str">
        <f>'6.2.MĂSOARĂ VREMEA'!M7</f>
        <v xml:space="preserve">nivel 11 </v>
      </c>
      <c r="N70" s="53" t="str">
        <f>'6.2.MĂSOARĂ VREMEA'!N7</f>
        <v>nivel 12</v>
      </c>
      <c r="O70" s="54" t="str">
        <f>'6.2.MĂSOARĂ VREMEA'!O7</f>
        <v>scor realizat</v>
      </c>
      <c r="S70" s="12"/>
    </row>
    <row r="71" spans="1:20" x14ac:dyDescent="0.3">
      <c r="A71" s="55" t="str">
        <f>'6.2.MĂSOARĂ VREMEA'!A8</f>
        <v>Evaluare inițială</v>
      </c>
      <c r="B71" s="152" t="str">
        <f>'6.2.MĂSOARĂ VREMEA'!B8</f>
        <v xml:space="preserve"> </v>
      </c>
      <c r="C71" s="56">
        <f>'6.2.MĂSOARĂ VREMEA'!C8</f>
        <v>0</v>
      </c>
      <c r="D71" s="57">
        <f>'6.2.MĂSOARĂ VREMEA'!D8</f>
        <v>0</v>
      </c>
      <c r="E71" s="57">
        <f>'6.2.MĂSOARĂ VREMEA'!E8</f>
        <v>0</v>
      </c>
      <c r="F71" s="57">
        <f>'6.2.MĂSOARĂ VREMEA'!F8</f>
        <v>0</v>
      </c>
      <c r="G71" s="57">
        <f>'6.2.MĂSOARĂ VREMEA'!G8</f>
        <v>0</v>
      </c>
      <c r="H71" s="57">
        <f>'6.2.MĂSOARĂ VREMEA'!H8</f>
        <v>0</v>
      </c>
      <c r="I71" s="57">
        <f>'6.2.MĂSOARĂ VREMEA'!I8</f>
        <v>0</v>
      </c>
      <c r="J71" s="57">
        <f>'6.2.MĂSOARĂ VREMEA'!J8</f>
        <v>0</v>
      </c>
      <c r="K71" s="57">
        <f>'6.2.MĂSOARĂ VREMEA'!K8</f>
        <v>0</v>
      </c>
      <c r="L71" s="57">
        <f>'6.2.MĂSOARĂ VREMEA'!L8</f>
        <v>0</v>
      </c>
      <c r="M71" s="57">
        <f>'6.2.MĂSOARĂ VREMEA'!M8</f>
        <v>0</v>
      </c>
      <c r="N71" s="58">
        <f>'6.2.MĂSOARĂ VREMEA'!N8</f>
        <v>0</v>
      </c>
      <c r="O71" s="59">
        <f>'6.2.MĂSOARĂ VREMEA'!O8</f>
        <v>0</v>
      </c>
    </row>
    <row r="72" spans="1:20" ht="14.5" thickBot="1" x14ac:dyDescent="0.35">
      <c r="A72" s="60" t="str">
        <f>'6.2.MĂSOARĂ VREMEA'!A9</f>
        <v>Evaluare finală</v>
      </c>
      <c r="B72" s="153">
        <f>'6.2.MĂSOARĂ VREMEA'!B9</f>
        <v>0</v>
      </c>
      <c r="C72" s="61">
        <f>'6.2.MĂSOARĂ VREMEA'!C9</f>
        <v>0</v>
      </c>
      <c r="D72" s="62">
        <f>'6.2.MĂSOARĂ VREMEA'!D9</f>
        <v>0</v>
      </c>
      <c r="E72" s="62">
        <f>'6.2.MĂSOARĂ VREMEA'!E9</f>
        <v>0</v>
      </c>
      <c r="F72" s="62">
        <f>'6.2.MĂSOARĂ VREMEA'!F9</f>
        <v>0</v>
      </c>
      <c r="G72" s="62">
        <f>'6.2.MĂSOARĂ VREMEA'!G9</f>
        <v>0</v>
      </c>
      <c r="H72" s="62">
        <f>'6.2.MĂSOARĂ VREMEA'!H9</f>
        <v>0</v>
      </c>
      <c r="I72" s="62">
        <f>'6.2.MĂSOARĂ VREMEA'!I9</f>
        <v>0</v>
      </c>
      <c r="J72" s="62">
        <f>'6.2.MĂSOARĂ VREMEA'!J9</f>
        <v>0</v>
      </c>
      <c r="K72" s="62">
        <f>'6.2.MĂSOARĂ VREMEA'!K9</f>
        <v>0</v>
      </c>
      <c r="L72" s="62">
        <f>'6.2.MĂSOARĂ VREMEA'!L9</f>
        <v>0</v>
      </c>
      <c r="M72" s="62">
        <f>'6.2.MĂSOARĂ VREMEA'!M9</f>
        <v>0</v>
      </c>
      <c r="N72" s="63">
        <f>'6.2.MĂSOARĂ VREMEA'!N9</f>
        <v>0</v>
      </c>
      <c r="O72" s="64">
        <f>'6.2.MĂSOARĂ VREMEA'!O9</f>
        <v>0</v>
      </c>
    </row>
    <row r="73" spans="1:20" ht="14.5" thickBot="1" x14ac:dyDescent="0.35">
      <c r="A73" s="286" t="str">
        <f>'6.2.MĂSOARĂ VREMEA'!A10</f>
        <v>Scor maxim</v>
      </c>
      <c r="B73" s="287"/>
      <c r="C73" s="65">
        <f>'6.2.MĂSOARĂ VREMEA'!C10</f>
        <v>0</v>
      </c>
      <c r="D73" s="65">
        <f>'6.2.MĂSOARĂ VREMEA'!D10</f>
        <v>0</v>
      </c>
      <c r="E73" s="65">
        <f>'6.2.MĂSOARĂ VREMEA'!E10</f>
        <v>0</v>
      </c>
      <c r="F73" s="65">
        <f>'6.2.MĂSOARĂ VREMEA'!F10</f>
        <v>0</v>
      </c>
      <c r="G73" s="65">
        <f>'6.2.MĂSOARĂ VREMEA'!G10</f>
        <v>0</v>
      </c>
      <c r="H73" s="65">
        <f>'6.2.MĂSOARĂ VREMEA'!H10</f>
        <v>0</v>
      </c>
      <c r="I73" s="65">
        <f>'6.2.MĂSOARĂ VREMEA'!I10</f>
        <v>0</v>
      </c>
      <c r="J73" s="65">
        <f>'6.2.MĂSOARĂ VREMEA'!J10</f>
        <v>2</v>
      </c>
      <c r="K73" s="65">
        <f>'6.2.MĂSOARĂ VREMEA'!K10</f>
        <v>1</v>
      </c>
      <c r="L73" s="65">
        <f>'6.2.MĂSOARĂ VREMEA'!L10</f>
        <v>1</v>
      </c>
      <c r="M73" s="65">
        <f>'6.2.MĂSOARĂ VREMEA'!M10</f>
        <v>2</v>
      </c>
      <c r="N73" s="66">
        <f>'6.2.MĂSOARĂ VREMEA'!N10</f>
        <v>1</v>
      </c>
      <c r="O73" s="67">
        <f>'6.2.MĂSOARĂ VREMEA'!O10</f>
        <v>7</v>
      </c>
    </row>
    <row r="74" spans="1:20" x14ac:dyDescent="0.3">
      <c r="A74" s="18"/>
      <c r="B74" s="18"/>
      <c r="C74" s="14"/>
      <c r="D74" s="14"/>
      <c r="E74" s="14"/>
      <c r="F74" s="14"/>
      <c r="G74" s="14"/>
      <c r="H74" s="14"/>
      <c r="I74" s="14"/>
      <c r="J74" s="14"/>
      <c r="K74" s="19"/>
      <c r="L74" s="19"/>
      <c r="M74" s="19"/>
      <c r="N74" s="19"/>
      <c r="O74" s="20"/>
      <c r="R74" s="33"/>
      <c r="S74" s="33"/>
      <c r="T74" s="33"/>
    </row>
    <row r="75" spans="1:20" ht="14.5" thickBot="1" x14ac:dyDescent="0.35">
      <c r="A75" s="40" t="str">
        <f>'6.3.ȚINE CONT DE VREME'!A6</f>
        <v xml:space="preserve">6.3. 
</v>
      </c>
      <c r="B75" s="40" t="str">
        <f>'6.3.ȚINE CONT DE VREME'!B6</f>
        <v>Ține cont de vreme</v>
      </c>
      <c r="C75" s="40"/>
      <c r="D75" s="40"/>
      <c r="E75" s="40"/>
      <c r="F75" s="40"/>
      <c r="G75" s="40"/>
      <c r="H75" s="40"/>
    </row>
    <row r="76" spans="1:20" s="8" customFormat="1" ht="14.5" thickBot="1" x14ac:dyDescent="0.35">
      <c r="A76" s="286" t="str">
        <f>'6.3.ȚINE CONT DE VREME'!A7</f>
        <v>Data evaluării</v>
      </c>
      <c r="B76" s="287"/>
      <c r="C76" s="51" t="str">
        <f>'6.3.ȚINE CONT DE VREME'!C7</f>
        <v xml:space="preserve">nivel 1 </v>
      </c>
      <c r="D76" s="52" t="str">
        <f>'6.3.ȚINE CONT DE VREME'!D7</f>
        <v xml:space="preserve">nivel 2 </v>
      </c>
      <c r="E76" s="52" t="str">
        <f>'6.3.ȚINE CONT DE VREME'!E7</f>
        <v xml:space="preserve">nivel 3 </v>
      </c>
      <c r="F76" s="52" t="str">
        <f>'6.3.ȚINE CONT DE VREME'!F7</f>
        <v xml:space="preserve">nivel 4 </v>
      </c>
      <c r="G76" s="52" t="str">
        <f>'6.3.ȚINE CONT DE VREME'!G7</f>
        <v xml:space="preserve">nivel 5 </v>
      </c>
      <c r="H76" s="52" t="str">
        <f>'6.3.ȚINE CONT DE VREME'!H7</f>
        <v xml:space="preserve">nivel 6 </v>
      </c>
      <c r="I76" s="52" t="str">
        <f>'6.3.ȚINE CONT DE VREME'!I7</f>
        <v xml:space="preserve">nivel 7 </v>
      </c>
      <c r="J76" s="52" t="str">
        <f>'6.3.ȚINE CONT DE VREME'!J7</f>
        <v xml:space="preserve">nivel 8 </v>
      </c>
      <c r="K76" s="52" t="str">
        <f>'6.3.ȚINE CONT DE VREME'!K7</f>
        <v xml:space="preserve">nivel 9 </v>
      </c>
      <c r="L76" s="52" t="str">
        <f>'6.3.ȚINE CONT DE VREME'!L7</f>
        <v xml:space="preserve">nivel 10 </v>
      </c>
      <c r="M76" s="52" t="str">
        <f>'6.3.ȚINE CONT DE VREME'!M7</f>
        <v xml:space="preserve">nivel 11 </v>
      </c>
      <c r="N76" s="53" t="str">
        <f>'6.3.ȚINE CONT DE VREME'!N7</f>
        <v>nivel 12</v>
      </c>
      <c r="O76" s="54" t="str">
        <f>'6.3.ȚINE CONT DE VREME'!O7</f>
        <v>scor realizat</v>
      </c>
      <c r="S76" s="12"/>
    </row>
    <row r="77" spans="1:20" x14ac:dyDescent="0.3">
      <c r="A77" s="55" t="str">
        <f>'6.3.ȚINE CONT DE VREME'!A8</f>
        <v>Evaluare inițială</v>
      </c>
      <c r="B77" s="152" t="str">
        <f>'6.3.ȚINE CONT DE VREME'!B8</f>
        <v xml:space="preserve"> </v>
      </c>
      <c r="C77" s="56">
        <f>'6.3.ȚINE CONT DE VREME'!C8</f>
        <v>0</v>
      </c>
      <c r="D77" s="57">
        <f>'6.3.ȚINE CONT DE VREME'!D8</f>
        <v>0</v>
      </c>
      <c r="E77" s="57">
        <f>'6.3.ȚINE CONT DE VREME'!E8</f>
        <v>0</v>
      </c>
      <c r="F77" s="57">
        <f>'6.3.ȚINE CONT DE VREME'!F8</f>
        <v>0</v>
      </c>
      <c r="G77" s="57">
        <f>'6.3.ȚINE CONT DE VREME'!G8</f>
        <v>0</v>
      </c>
      <c r="H77" s="57">
        <f>'6.3.ȚINE CONT DE VREME'!H8</f>
        <v>0</v>
      </c>
      <c r="I77" s="57">
        <f>'6.3.ȚINE CONT DE VREME'!I8</f>
        <v>0</v>
      </c>
      <c r="J77" s="57">
        <f>'6.3.ȚINE CONT DE VREME'!J8</f>
        <v>0</v>
      </c>
      <c r="K77" s="57">
        <f>'6.3.ȚINE CONT DE VREME'!K8</f>
        <v>0</v>
      </c>
      <c r="L77" s="57">
        <f>'6.3.ȚINE CONT DE VREME'!L8</f>
        <v>0</v>
      </c>
      <c r="M77" s="57">
        <f>'6.3.ȚINE CONT DE VREME'!M8</f>
        <v>0</v>
      </c>
      <c r="N77" s="58">
        <f>'6.3.ȚINE CONT DE VREME'!N8</f>
        <v>0</v>
      </c>
      <c r="O77" s="59">
        <f>'6.3.ȚINE CONT DE VREME'!O8</f>
        <v>0</v>
      </c>
    </row>
    <row r="78" spans="1:20" ht="14.5" thickBot="1" x14ac:dyDescent="0.35">
      <c r="A78" s="60" t="str">
        <f>'6.3.ȚINE CONT DE VREME'!A9</f>
        <v>Evaluare finală</v>
      </c>
      <c r="B78" s="153">
        <f>'6.3.ȚINE CONT DE VREME'!B9</f>
        <v>0</v>
      </c>
      <c r="C78" s="61">
        <f>'6.3.ȚINE CONT DE VREME'!C9</f>
        <v>0</v>
      </c>
      <c r="D78" s="62">
        <f>'6.3.ȚINE CONT DE VREME'!D9</f>
        <v>0</v>
      </c>
      <c r="E78" s="62">
        <f>'6.3.ȚINE CONT DE VREME'!E9</f>
        <v>0</v>
      </c>
      <c r="F78" s="62">
        <f>'6.3.ȚINE CONT DE VREME'!F9</f>
        <v>0</v>
      </c>
      <c r="G78" s="62">
        <f>'6.3.ȚINE CONT DE VREME'!G9</f>
        <v>0</v>
      </c>
      <c r="H78" s="62">
        <f>'6.3.ȚINE CONT DE VREME'!H9</f>
        <v>0</v>
      </c>
      <c r="I78" s="62">
        <f>'6.3.ȚINE CONT DE VREME'!I9</f>
        <v>0</v>
      </c>
      <c r="J78" s="62">
        <f>'6.3.ȚINE CONT DE VREME'!J9</f>
        <v>0</v>
      </c>
      <c r="K78" s="62">
        <f>'6.3.ȚINE CONT DE VREME'!K9</f>
        <v>0</v>
      </c>
      <c r="L78" s="62">
        <f>'6.3.ȚINE CONT DE VREME'!L9</f>
        <v>0</v>
      </c>
      <c r="M78" s="62">
        <f>'6.3.ȚINE CONT DE VREME'!M9</f>
        <v>0</v>
      </c>
      <c r="N78" s="63">
        <f>'6.3.ȚINE CONT DE VREME'!N9</f>
        <v>0</v>
      </c>
      <c r="O78" s="64">
        <f>'6.3.ȚINE CONT DE VREME'!O9</f>
        <v>0</v>
      </c>
    </row>
    <row r="79" spans="1:20" ht="14.5" thickBot="1" x14ac:dyDescent="0.35">
      <c r="A79" s="286" t="str">
        <f>'6.3.ȚINE CONT DE VREME'!A10</f>
        <v>Scor maxim</v>
      </c>
      <c r="B79" s="287"/>
      <c r="C79" s="65">
        <f>'6.3.ȚINE CONT DE VREME'!C10</f>
        <v>0</v>
      </c>
      <c r="D79" s="65">
        <f>'6.3.ȚINE CONT DE VREME'!D10</f>
        <v>0</v>
      </c>
      <c r="E79" s="65">
        <f>'6.3.ȚINE CONT DE VREME'!E10</f>
        <v>0</v>
      </c>
      <c r="F79" s="65">
        <f>'6.3.ȚINE CONT DE VREME'!F10</f>
        <v>0</v>
      </c>
      <c r="G79" s="65">
        <f>'6.3.ȚINE CONT DE VREME'!G10</f>
        <v>3</v>
      </c>
      <c r="H79" s="65">
        <f>'6.3.ȚINE CONT DE VREME'!H10</f>
        <v>3</v>
      </c>
      <c r="I79" s="65">
        <f>'6.3.ȚINE CONT DE VREME'!I10</f>
        <v>2</v>
      </c>
      <c r="J79" s="65">
        <f>'6.3.ȚINE CONT DE VREME'!J10</f>
        <v>2</v>
      </c>
      <c r="K79" s="65">
        <f>'6.3.ȚINE CONT DE VREME'!K10</f>
        <v>1</v>
      </c>
      <c r="L79" s="65">
        <f>'6.3.ȚINE CONT DE VREME'!L10</f>
        <v>2</v>
      </c>
      <c r="M79" s="65">
        <f>'6.3.ȚINE CONT DE VREME'!M10</f>
        <v>2</v>
      </c>
      <c r="N79" s="66">
        <f>'6.3.ȚINE CONT DE VREME'!N10</f>
        <v>2</v>
      </c>
      <c r="O79" s="67">
        <f>'6.3.ȚINE CONT DE VREME'!O10</f>
        <v>17</v>
      </c>
    </row>
    <row r="80" spans="1:20" x14ac:dyDescent="0.3">
      <c r="A80" s="18"/>
      <c r="B80" s="18"/>
      <c r="C80" s="14"/>
      <c r="D80" s="14"/>
      <c r="E80" s="14"/>
      <c r="F80" s="14"/>
      <c r="G80" s="14"/>
      <c r="H80" s="14"/>
      <c r="I80" s="14"/>
      <c r="J80" s="14"/>
      <c r="K80" s="19"/>
      <c r="L80" s="19"/>
      <c r="M80" s="19"/>
      <c r="N80" s="19"/>
      <c r="O80" s="20"/>
      <c r="R80" s="33"/>
      <c r="S80" s="33"/>
      <c r="T80" s="33"/>
    </row>
    <row r="81" spans="1:22" ht="14.5" thickBot="1" x14ac:dyDescent="0.35">
      <c r="A81" s="40" t="str">
        <f>'6.4.ȘTIE URMARILE VREMII'!A6</f>
        <v xml:space="preserve">6.4. 
</v>
      </c>
      <c r="B81" s="40" t="str">
        <f>'6.4.ȘTIE URMARILE VREMII'!B6</f>
        <v xml:space="preserve">Știe urmările vremii </v>
      </c>
      <c r="C81" s="40"/>
      <c r="D81" s="40"/>
      <c r="E81" s="40"/>
      <c r="F81" s="40"/>
      <c r="G81" s="40"/>
      <c r="H81" s="40"/>
    </row>
    <row r="82" spans="1:22" s="8" customFormat="1" ht="14.5" thickBot="1" x14ac:dyDescent="0.35">
      <c r="A82" s="286" t="str">
        <f>'6.4.ȘTIE URMARILE VREMII'!A7</f>
        <v>Data evaluării</v>
      </c>
      <c r="B82" s="287"/>
      <c r="C82" s="51" t="str">
        <f>'6.4.ȘTIE URMARILE VREMII'!C7</f>
        <v xml:space="preserve">nivel 1 </v>
      </c>
      <c r="D82" s="52" t="str">
        <f>'6.4.ȘTIE URMARILE VREMII'!D7</f>
        <v xml:space="preserve">nivel 2 </v>
      </c>
      <c r="E82" s="52" t="str">
        <f>'6.4.ȘTIE URMARILE VREMII'!E7</f>
        <v xml:space="preserve">nivel 3 </v>
      </c>
      <c r="F82" s="52" t="str">
        <f>'6.4.ȘTIE URMARILE VREMII'!F7</f>
        <v xml:space="preserve">nivel 4 </v>
      </c>
      <c r="G82" s="52" t="str">
        <f>'6.4.ȘTIE URMARILE VREMII'!G7</f>
        <v xml:space="preserve">nivel 5 </v>
      </c>
      <c r="H82" s="52" t="str">
        <f>'6.4.ȘTIE URMARILE VREMII'!H7</f>
        <v xml:space="preserve">nivel 6 </v>
      </c>
      <c r="I82" s="52" t="str">
        <f>'6.4.ȘTIE URMARILE VREMII'!I7</f>
        <v xml:space="preserve">nivel 7 </v>
      </c>
      <c r="J82" s="52" t="str">
        <f>'6.4.ȘTIE URMARILE VREMII'!J7</f>
        <v xml:space="preserve">nivel 8 </v>
      </c>
      <c r="K82" s="52" t="str">
        <f>'6.4.ȘTIE URMARILE VREMII'!K7</f>
        <v xml:space="preserve">nivel 9 </v>
      </c>
      <c r="L82" s="52" t="str">
        <f>'6.4.ȘTIE URMARILE VREMII'!L7</f>
        <v xml:space="preserve">nivel 10 </v>
      </c>
      <c r="M82" s="52" t="str">
        <f>'6.4.ȘTIE URMARILE VREMII'!M7</f>
        <v xml:space="preserve">nivel 11 </v>
      </c>
      <c r="N82" s="53" t="str">
        <f>'6.4.ȘTIE URMARILE VREMII'!N7</f>
        <v>nivel 12</v>
      </c>
      <c r="O82" s="54" t="str">
        <f>'6.4.ȘTIE URMARILE VREMII'!O7</f>
        <v>scor realizat</v>
      </c>
      <c r="S82" s="12"/>
    </row>
    <row r="83" spans="1:22" x14ac:dyDescent="0.3">
      <c r="A83" s="55" t="str">
        <f>'6.4.ȘTIE URMARILE VREMII'!A8</f>
        <v>Evaluare inițială</v>
      </c>
      <c r="B83" s="152" t="str">
        <f>'6.4.ȘTIE URMARILE VREMII'!B8</f>
        <v xml:space="preserve"> </v>
      </c>
      <c r="C83" s="56">
        <f>'6.4.ȘTIE URMARILE VREMII'!C8</f>
        <v>0</v>
      </c>
      <c r="D83" s="57">
        <f>'6.4.ȘTIE URMARILE VREMII'!D8</f>
        <v>0</v>
      </c>
      <c r="E83" s="57">
        <f>'6.4.ȘTIE URMARILE VREMII'!E8</f>
        <v>0</v>
      </c>
      <c r="F83" s="57">
        <f>'6.4.ȘTIE URMARILE VREMII'!F8</f>
        <v>0</v>
      </c>
      <c r="G83" s="57">
        <f>'6.4.ȘTIE URMARILE VREMII'!G8</f>
        <v>0</v>
      </c>
      <c r="H83" s="57">
        <f>'6.4.ȘTIE URMARILE VREMII'!H8</f>
        <v>0</v>
      </c>
      <c r="I83" s="57">
        <f>'6.4.ȘTIE URMARILE VREMII'!I8</f>
        <v>0</v>
      </c>
      <c r="J83" s="57">
        <f>'6.4.ȘTIE URMARILE VREMII'!J8</f>
        <v>0</v>
      </c>
      <c r="K83" s="57">
        <f>'6.4.ȘTIE URMARILE VREMII'!K8</f>
        <v>0</v>
      </c>
      <c r="L83" s="57">
        <f>'6.4.ȘTIE URMARILE VREMII'!L8</f>
        <v>0</v>
      </c>
      <c r="M83" s="57">
        <f>'6.4.ȘTIE URMARILE VREMII'!M8</f>
        <v>0</v>
      </c>
      <c r="N83" s="58">
        <f>'6.4.ȘTIE URMARILE VREMII'!N8</f>
        <v>0</v>
      </c>
      <c r="O83" s="59">
        <f>'6.4.ȘTIE URMARILE VREMII'!O8</f>
        <v>0</v>
      </c>
    </row>
    <row r="84" spans="1:22" ht="14.5" thickBot="1" x14ac:dyDescent="0.35">
      <c r="A84" s="60" t="str">
        <f>'6.4.ȘTIE URMARILE VREMII'!A9</f>
        <v>Evaluare finală</v>
      </c>
      <c r="B84" s="153">
        <f>'6.4.ȘTIE URMARILE VREMII'!B9</f>
        <v>0</v>
      </c>
      <c r="C84" s="61">
        <f>'6.4.ȘTIE URMARILE VREMII'!C9</f>
        <v>0</v>
      </c>
      <c r="D84" s="62">
        <f>'6.4.ȘTIE URMARILE VREMII'!D9</f>
        <v>0</v>
      </c>
      <c r="E84" s="62">
        <f>'6.4.ȘTIE URMARILE VREMII'!E9</f>
        <v>0</v>
      </c>
      <c r="F84" s="62">
        <f>'6.4.ȘTIE URMARILE VREMII'!F9</f>
        <v>0</v>
      </c>
      <c r="G84" s="62">
        <f>'6.4.ȘTIE URMARILE VREMII'!G9</f>
        <v>0</v>
      </c>
      <c r="H84" s="62">
        <f>'6.4.ȘTIE URMARILE VREMII'!H9</f>
        <v>0</v>
      </c>
      <c r="I84" s="62">
        <f>'6.4.ȘTIE URMARILE VREMII'!I9</f>
        <v>0</v>
      </c>
      <c r="J84" s="62">
        <f>'6.4.ȘTIE URMARILE VREMII'!J9</f>
        <v>0</v>
      </c>
      <c r="K84" s="62">
        <f>'6.4.ȘTIE URMARILE VREMII'!K9</f>
        <v>0</v>
      </c>
      <c r="L84" s="62">
        <f>'6.4.ȘTIE URMARILE VREMII'!L9</f>
        <v>0</v>
      </c>
      <c r="M84" s="62">
        <f>'6.4.ȘTIE URMARILE VREMII'!M9</f>
        <v>0</v>
      </c>
      <c r="N84" s="63">
        <f>'6.4.ȘTIE URMARILE VREMII'!N9</f>
        <v>0</v>
      </c>
      <c r="O84" s="64">
        <f>'6.4.ȘTIE URMARILE VREMII'!O9</f>
        <v>0</v>
      </c>
    </row>
    <row r="85" spans="1:22" ht="14.5" thickBot="1" x14ac:dyDescent="0.35">
      <c r="A85" s="286" t="str">
        <f>'6.4.ȘTIE URMARILE VREMII'!A10</f>
        <v>Scor maxim</v>
      </c>
      <c r="B85" s="287"/>
      <c r="C85" s="65">
        <f>'6.4.ȘTIE URMARILE VREMII'!C10</f>
        <v>0</v>
      </c>
      <c r="D85" s="65">
        <f>'6.4.ȘTIE URMARILE VREMII'!D10</f>
        <v>0</v>
      </c>
      <c r="E85" s="65">
        <f>'6.4.ȘTIE URMARILE VREMII'!E10</f>
        <v>0</v>
      </c>
      <c r="F85" s="65">
        <f>'6.4.ȘTIE URMARILE VREMII'!F10</f>
        <v>0</v>
      </c>
      <c r="G85" s="65">
        <f>'6.4.ȘTIE URMARILE VREMII'!G10</f>
        <v>2</v>
      </c>
      <c r="H85" s="65">
        <f>'6.4.ȘTIE URMARILE VREMII'!H10</f>
        <v>2</v>
      </c>
      <c r="I85" s="65">
        <f>'6.4.ȘTIE URMARILE VREMII'!I10</f>
        <v>1</v>
      </c>
      <c r="J85" s="65">
        <f>'6.4.ȘTIE URMARILE VREMII'!J10</f>
        <v>1</v>
      </c>
      <c r="K85" s="65">
        <f>'6.4.ȘTIE URMARILE VREMII'!K10</f>
        <v>1</v>
      </c>
      <c r="L85" s="65">
        <f>'6.4.ȘTIE URMARILE VREMII'!L10</f>
        <v>1</v>
      </c>
      <c r="M85" s="65">
        <f>'6.4.ȘTIE URMARILE VREMII'!M10</f>
        <v>1</v>
      </c>
      <c r="N85" s="66">
        <f>'6.4.ȘTIE URMARILE VREMII'!N10</f>
        <v>1</v>
      </c>
      <c r="O85" s="67">
        <f>'6.4.ȘTIE URMARILE VREMII'!O10</f>
        <v>10</v>
      </c>
    </row>
    <row r="86" spans="1:22" x14ac:dyDescent="0.3">
      <c r="A86" s="18"/>
      <c r="B86" s="18"/>
      <c r="C86" s="14"/>
      <c r="D86" s="14"/>
      <c r="E86" s="14"/>
      <c r="F86" s="14"/>
      <c r="G86" s="14"/>
      <c r="H86" s="14"/>
      <c r="I86" s="14"/>
      <c r="J86" s="14"/>
      <c r="K86" s="19"/>
      <c r="L86" s="19"/>
      <c r="M86" s="19"/>
      <c r="N86" s="19"/>
      <c r="O86" s="20"/>
      <c r="R86" s="33"/>
      <c r="S86" s="33"/>
      <c r="T86" s="33"/>
    </row>
    <row r="87" spans="1:22" ht="14.5" thickBot="1" x14ac:dyDescent="0.35">
      <c r="A87" s="40" t="str">
        <f>'6.5.ȘTIE DESPRE INFL. ANOTIMPUR'!A6</f>
        <v xml:space="preserve">6.5. 
</v>
      </c>
      <c r="B87" s="40" t="str">
        <f>'6.5.ȘTIE DESPRE INFL. ANOTIMPUR'!B6</f>
        <v xml:space="preserve">Știe despre influenţa anotimpurilor </v>
      </c>
      <c r="C87" s="40"/>
      <c r="D87" s="40"/>
      <c r="E87" s="40"/>
      <c r="F87" s="40"/>
      <c r="G87" s="40"/>
      <c r="H87" s="40"/>
    </row>
    <row r="88" spans="1:22" s="8" customFormat="1" ht="14.5" thickBot="1" x14ac:dyDescent="0.35">
      <c r="A88" s="286" t="str">
        <f>'6.5.ȘTIE DESPRE INFL. ANOTIMPUR'!A7</f>
        <v>Data evaluării</v>
      </c>
      <c r="B88" s="287"/>
      <c r="C88" s="51" t="str">
        <f>'6.5.ȘTIE DESPRE INFL. ANOTIMPUR'!C7</f>
        <v xml:space="preserve">nivel 1 </v>
      </c>
      <c r="D88" s="52" t="str">
        <f>'6.5.ȘTIE DESPRE INFL. ANOTIMPUR'!D7</f>
        <v xml:space="preserve">nivel 2 </v>
      </c>
      <c r="E88" s="52" t="str">
        <f>'6.5.ȘTIE DESPRE INFL. ANOTIMPUR'!E7</f>
        <v xml:space="preserve">nivel 3 </v>
      </c>
      <c r="F88" s="52" t="str">
        <f>'6.5.ȘTIE DESPRE INFL. ANOTIMPUR'!F7</f>
        <v xml:space="preserve">nivel 4 </v>
      </c>
      <c r="G88" s="52" t="str">
        <f>'6.5.ȘTIE DESPRE INFL. ANOTIMPUR'!G7</f>
        <v xml:space="preserve">nivel 5 </v>
      </c>
      <c r="H88" s="52" t="str">
        <f>'6.5.ȘTIE DESPRE INFL. ANOTIMPUR'!H7</f>
        <v xml:space="preserve">nivel 6 </v>
      </c>
      <c r="I88" s="52" t="str">
        <f>'6.5.ȘTIE DESPRE INFL. ANOTIMPUR'!I7</f>
        <v xml:space="preserve">nivel 7 </v>
      </c>
      <c r="J88" s="52" t="str">
        <f>'6.5.ȘTIE DESPRE INFL. ANOTIMPUR'!J7</f>
        <v xml:space="preserve">nivel 8 </v>
      </c>
      <c r="K88" s="52" t="str">
        <f>'6.5.ȘTIE DESPRE INFL. ANOTIMPUR'!K7</f>
        <v xml:space="preserve">nivel 9 </v>
      </c>
      <c r="L88" s="52" t="str">
        <f>'6.5.ȘTIE DESPRE INFL. ANOTIMPUR'!L7</f>
        <v xml:space="preserve">nivel 10 </v>
      </c>
      <c r="M88" s="52" t="str">
        <f>'6.5.ȘTIE DESPRE INFL. ANOTIMPUR'!M7</f>
        <v xml:space="preserve">nivel 11 </v>
      </c>
      <c r="N88" s="53" t="str">
        <f>'6.5.ȘTIE DESPRE INFL. ANOTIMPUR'!N7</f>
        <v>nivel 12</v>
      </c>
      <c r="O88" s="54" t="str">
        <f>'6.5.ȘTIE DESPRE INFL. ANOTIMPUR'!O7</f>
        <v>scor realizat</v>
      </c>
      <c r="S88" s="12"/>
    </row>
    <row r="89" spans="1:22" x14ac:dyDescent="0.3">
      <c r="A89" s="55" t="str">
        <f>'6.5.ȘTIE DESPRE INFL. ANOTIMPUR'!A8</f>
        <v>Evaluare inițială</v>
      </c>
      <c r="B89" s="152" t="str">
        <f>'6.5.ȘTIE DESPRE INFL. ANOTIMPUR'!B8</f>
        <v xml:space="preserve"> </v>
      </c>
      <c r="C89" s="56">
        <f>'6.5.ȘTIE DESPRE INFL. ANOTIMPUR'!C8</f>
        <v>0</v>
      </c>
      <c r="D89" s="57">
        <f>'6.5.ȘTIE DESPRE INFL. ANOTIMPUR'!D8</f>
        <v>0</v>
      </c>
      <c r="E89" s="57">
        <f>'6.5.ȘTIE DESPRE INFL. ANOTIMPUR'!E8</f>
        <v>0</v>
      </c>
      <c r="F89" s="57">
        <f>'6.5.ȘTIE DESPRE INFL. ANOTIMPUR'!F8</f>
        <v>0</v>
      </c>
      <c r="G89" s="57">
        <f>'6.5.ȘTIE DESPRE INFL. ANOTIMPUR'!G8</f>
        <v>0</v>
      </c>
      <c r="H89" s="57">
        <f>'6.5.ȘTIE DESPRE INFL. ANOTIMPUR'!H8</f>
        <v>0</v>
      </c>
      <c r="I89" s="57">
        <f>'6.5.ȘTIE DESPRE INFL. ANOTIMPUR'!I8</f>
        <v>0</v>
      </c>
      <c r="J89" s="57">
        <f>'6.5.ȘTIE DESPRE INFL. ANOTIMPUR'!J8</f>
        <v>0</v>
      </c>
      <c r="K89" s="57">
        <f>'6.5.ȘTIE DESPRE INFL. ANOTIMPUR'!K8</f>
        <v>0</v>
      </c>
      <c r="L89" s="57">
        <f>'6.5.ȘTIE DESPRE INFL. ANOTIMPUR'!L8</f>
        <v>0</v>
      </c>
      <c r="M89" s="57">
        <f>'6.5.ȘTIE DESPRE INFL. ANOTIMPUR'!M8</f>
        <v>0</v>
      </c>
      <c r="N89" s="58">
        <f>'6.5.ȘTIE DESPRE INFL. ANOTIMPUR'!N8</f>
        <v>0</v>
      </c>
      <c r="O89" s="59">
        <f>'6.5.ȘTIE DESPRE INFL. ANOTIMPUR'!O8</f>
        <v>0</v>
      </c>
    </row>
    <row r="90" spans="1:22" ht="14.5" thickBot="1" x14ac:dyDescent="0.35">
      <c r="A90" s="60" t="str">
        <f>'6.5.ȘTIE DESPRE INFL. ANOTIMPUR'!A9</f>
        <v>Evaluare finală</v>
      </c>
      <c r="B90" s="153">
        <f>'6.5.ȘTIE DESPRE INFL. ANOTIMPUR'!B9</f>
        <v>0</v>
      </c>
      <c r="C90" s="61">
        <f>'6.5.ȘTIE DESPRE INFL. ANOTIMPUR'!C9</f>
        <v>0</v>
      </c>
      <c r="D90" s="62">
        <f>'6.5.ȘTIE DESPRE INFL. ANOTIMPUR'!D9</f>
        <v>0</v>
      </c>
      <c r="E90" s="62">
        <f>'6.5.ȘTIE DESPRE INFL. ANOTIMPUR'!E9</f>
        <v>0</v>
      </c>
      <c r="F90" s="62">
        <f>'6.5.ȘTIE DESPRE INFL. ANOTIMPUR'!F9</f>
        <v>0</v>
      </c>
      <c r="G90" s="62">
        <f>'6.5.ȘTIE DESPRE INFL. ANOTIMPUR'!G9</f>
        <v>0</v>
      </c>
      <c r="H90" s="62">
        <f>'6.5.ȘTIE DESPRE INFL. ANOTIMPUR'!H9</f>
        <v>0</v>
      </c>
      <c r="I90" s="62">
        <f>'6.5.ȘTIE DESPRE INFL. ANOTIMPUR'!I9</f>
        <v>0</v>
      </c>
      <c r="J90" s="62">
        <f>'6.5.ȘTIE DESPRE INFL. ANOTIMPUR'!J9</f>
        <v>0</v>
      </c>
      <c r="K90" s="62">
        <f>'6.5.ȘTIE DESPRE INFL. ANOTIMPUR'!K9</f>
        <v>0</v>
      </c>
      <c r="L90" s="62">
        <f>'6.5.ȘTIE DESPRE INFL. ANOTIMPUR'!L9</f>
        <v>0</v>
      </c>
      <c r="M90" s="62">
        <f>'6.5.ȘTIE DESPRE INFL. ANOTIMPUR'!M9</f>
        <v>0</v>
      </c>
      <c r="N90" s="63">
        <f>'6.5.ȘTIE DESPRE INFL. ANOTIMPUR'!N9</f>
        <v>0</v>
      </c>
      <c r="O90" s="64">
        <f>'6.5.ȘTIE DESPRE INFL. ANOTIMPUR'!O9</f>
        <v>0</v>
      </c>
    </row>
    <row r="91" spans="1:22" ht="14.5" thickBot="1" x14ac:dyDescent="0.35">
      <c r="A91" s="286" t="str">
        <f>'6.5.ȘTIE DESPRE INFL. ANOTIMPUR'!A10</f>
        <v>Scor maxim</v>
      </c>
      <c r="B91" s="287"/>
      <c r="C91" s="65">
        <f>'6.5.ȘTIE DESPRE INFL. ANOTIMPUR'!C10</f>
        <v>0</v>
      </c>
      <c r="D91" s="65">
        <f>'6.5.ȘTIE DESPRE INFL. ANOTIMPUR'!D10</f>
        <v>0</v>
      </c>
      <c r="E91" s="65">
        <f>'6.5.ȘTIE DESPRE INFL. ANOTIMPUR'!E10</f>
        <v>0</v>
      </c>
      <c r="F91" s="65">
        <f>'6.5.ȘTIE DESPRE INFL. ANOTIMPUR'!F10</f>
        <v>0</v>
      </c>
      <c r="G91" s="65">
        <f>'6.5.ȘTIE DESPRE INFL. ANOTIMPUR'!G10</f>
        <v>0</v>
      </c>
      <c r="H91" s="65">
        <f>'6.5.ȘTIE DESPRE INFL. ANOTIMPUR'!H10</f>
        <v>0</v>
      </c>
      <c r="I91" s="65">
        <f>'6.5.ȘTIE DESPRE INFL. ANOTIMPUR'!I10</f>
        <v>0</v>
      </c>
      <c r="J91" s="65">
        <f>'6.5.ȘTIE DESPRE INFL. ANOTIMPUR'!J10</f>
        <v>0</v>
      </c>
      <c r="K91" s="65">
        <f>'6.5.ȘTIE DESPRE INFL. ANOTIMPUR'!K10</f>
        <v>2</v>
      </c>
      <c r="L91" s="65">
        <f>'6.5.ȘTIE DESPRE INFL. ANOTIMPUR'!L10</f>
        <v>2</v>
      </c>
      <c r="M91" s="65">
        <f>'6.5.ȘTIE DESPRE INFL. ANOTIMPUR'!M10</f>
        <v>2</v>
      </c>
      <c r="N91" s="66">
        <f>'6.5.ȘTIE DESPRE INFL. ANOTIMPUR'!N10</f>
        <v>1</v>
      </c>
      <c r="O91" s="67">
        <f>'6.5.ȘTIE DESPRE INFL. ANOTIMPUR'!O10</f>
        <v>7</v>
      </c>
    </row>
    <row r="92" spans="1:22" x14ac:dyDescent="0.3">
      <c r="A92" s="18"/>
      <c r="B92" s="18"/>
      <c r="C92" s="14"/>
      <c r="D92" s="14"/>
      <c r="E92" s="14"/>
      <c r="F92" s="14"/>
      <c r="G92" s="14"/>
      <c r="H92" s="14"/>
      <c r="I92" s="14"/>
      <c r="J92" s="14"/>
      <c r="K92" s="19"/>
      <c r="L92" s="19"/>
      <c r="M92" s="19"/>
      <c r="N92" s="19"/>
      <c r="O92" s="20"/>
    </row>
    <row r="93" spans="1:22" x14ac:dyDescent="0.3">
      <c r="A93" s="30" t="s">
        <v>386</v>
      </c>
      <c r="B93" s="30"/>
      <c r="C93" s="30"/>
      <c r="D93" s="30"/>
      <c r="E93" s="30"/>
      <c r="F93" s="30"/>
      <c r="G93" s="30"/>
      <c r="H93" s="30"/>
      <c r="I93" s="30"/>
      <c r="J93" s="30"/>
      <c r="K93" s="30"/>
      <c r="L93" s="30"/>
      <c r="M93" s="30"/>
      <c r="N93" s="30"/>
      <c r="O93" s="30"/>
      <c r="V93" s="32" t="s">
        <v>78</v>
      </c>
    </row>
    <row r="94" spans="1:22" x14ac:dyDescent="0.3">
      <c r="A94" s="30"/>
      <c r="B94" s="30"/>
      <c r="C94" s="30"/>
      <c r="D94" s="30"/>
      <c r="E94" s="30"/>
      <c r="F94" s="30"/>
      <c r="G94" s="30"/>
      <c r="H94" s="30"/>
      <c r="I94" s="30"/>
      <c r="J94" s="30"/>
      <c r="K94" s="30"/>
      <c r="L94" s="30"/>
      <c r="M94" s="30"/>
      <c r="N94" s="30"/>
      <c r="O94" s="30"/>
    </row>
    <row r="95" spans="1:22" ht="14.5" thickBot="1" x14ac:dyDescent="0.35">
      <c r="A95" s="40" t="str">
        <f>'7.1.UTILIZEAZĂ APARATE'!A6</f>
        <v xml:space="preserve">7.1. 
</v>
      </c>
      <c r="B95" s="40" t="str">
        <f>'7.1.UTILIZEAZĂ APARATE'!B6</f>
        <v xml:space="preserve">Utilizează aparate </v>
      </c>
      <c r="C95" s="40"/>
      <c r="D95" s="40"/>
      <c r="E95" s="40"/>
      <c r="F95" s="40"/>
      <c r="G95" s="40"/>
      <c r="H95" s="40"/>
    </row>
    <row r="96" spans="1:22" s="8" customFormat="1" ht="14.5" thickBot="1" x14ac:dyDescent="0.35">
      <c r="A96" s="286" t="str">
        <f>'7.1.UTILIZEAZĂ APARATE'!A7</f>
        <v>Data evaluării</v>
      </c>
      <c r="B96" s="287"/>
      <c r="C96" s="51" t="str">
        <f>'7.1.UTILIZEAZĂ APARATE'!C7</f>
        <v xml:space="preserve">nivel 1 </v>
      </c>
      <c r="D96" s="52" t="str">
        <f>'7.1.UTILIZEAZĂ APARATE'!D7</f>
        <v xml:space="preserve">nivel 2 </v>
      </c>
      <c r="E96" s="52" t="str">
        <f>'7.1.UTILIZEAZĂ APARATE'!E7</f>
        <v xml:space="preserve">nivel 3 </v>
      </c>
      <c r="F96" s="52" t="str">
        <f>'7.1.UTILIZEAZĂ APARATE'!F7</f>
        <v xml:space="preserve">nivel 4 </v>
      </c>
      <c r="G96" s="52" t="str">
        <f>'7.1.UTILIZEAZĂ APARATE'!G7</f>
        <v xml:space="preserve">nivel 5 </v>
      </c>
      <c r="H96" s="52" t="str">
        <f>'7.1.UTILIZEAZĂ APARATE'!H7</f>
        <v xml:space="preserve">nivel 6 </v>
      </c>
      <c r="I96" s="52" t="str">
        <f>'7.1.UTILIZEAZĂ APARATE'!I7</f>
        <v xml:space="preserve">nivel 7 </v>
      </c>
      <c r="J96" s="52" t="str">
        <f>'7.1.UTILIZEAZĂ APARATE'!J7</f>
        <v xml:space="preserve">nivel 8 </v>
      </c>
      <c r="K96" s="52" t="str">
        <f>'7.1.UTILIZEAZĂ APARATE'!K7</f>
        <v xml:space="preserve">nivel 9 </v>
      </c>
      <c r="L96" s="52" t="str">
        <f>'7.1.UTILIZEAZĂ APARATE'!L7</f>
        <v xml:space="preserve">nivel 10 </v>
      </c>
      <c r="M96" s="52" t="str">
        <f>'7.1.UTILIZEAZĂ APARATE'!M7</f>
        <v xml:space="preserve">nivel 11 </v>
      </c>
      <c r="N96" s="53" t="str">
        <f>'7.1.UTILIZEAZĂ APARATE'!N7</f>
        <v>nivel 12</v>
      </c>
      <c r="O96" s="54" t="str">
        <f>'7.1.UTILIZEAZĂ APARATE'!O7</f>
        <v>scor realizat</v>
      </c>
      <c r="S96" s="12"/>
    </row>
    <row r="97" spans="1:20" x14ac:dyDescent="0.3">
      <c r="A97" s="55" t="str">
        <f>'7.1.UTILIZEAZĂ APARATE'!A8</f>
        <v>Evaluare inițială</v>
      </c>
      <c r="B97" s="152" t="str">
        <f>'7.1.UTILIZEAZĂ APARATE'!B8</f>
        <v xml:space="preserve"> </v>
      </c>
      <c r="C97" s="56">
        <f>'7.1.UTILIZEAZĂ APARATE'!C8</f>
        <v>0</v>
      </c>
      <c r="D97" s="57">
        <f>'7.1.UTILIZEAZĂ APARATE'!D8</f>
        <v>0</v>
      </c>
      <c r="E97" s="57">
        <f>'7.1.UTILIZEAZĂ APARATE'!E8</f>
        <v>0</v>
      </c>
      <c r="F97" s="57">
        <f>'7.1.UTILIZEAZĂ APARATE'!F8</f>
        <v>0</v>
      </c>
      <c r="G97" s="57">
        <f>'7.1.UTILIZEAZĂ APARATE'!G8</f>
        <v>0</v>
      </c>
      <c r="H97" s="57">
        <f>'7.1.UTILIZEAZĂ APARATE'!H8</f>
        <v>0</v>
      </c>
      <c r="I97" s="57">
        <f>'7.1.UTILIZEAZĂ APARATE'!I8</f>
        <v>0</v>
      </c>
      <c r="J97" s="57">
        <f>'7.1.UTILIZEAZĂ APARATE'!J8</f>
        <v>0</v>
      </c>
      <c r="K97" s="57">
        <f>'7.1.UTILIZEAZĂ APARATE'!K8</f>
        <v>0</v>
      </c>
      <c r="L97" s="57">
        <f>'7.1.UTILIZEAZĂ APARATE'!L8</f>
        <v>0</v>
      </c>
      <c r="M97" s="57">
        <f>'7.1.UTILIZEAZĂ APARATE'!M8</f>
        <v>0</v>
      </c>
      <c r="N97" s="58">
        <f>'7.1.UTILIZEAZĂ APARATE'!N8</f>
        <v>0</v>
      </c>
      <c r="O97" s="59">
        <f>'7.1.UTILIZEAZĂ APARATE'!O8</f>
        <v>0</v>
      </c>
    </row>
    <row r="98" spans="1:20" ht="14.5" thickBot="1" x14ac:dyDescent="0.35">
      <c r="A98" s="60" t="str">
        <f>'7.1.UTILIZEAZĂ APARATE'!A9</f>
        <v>Evaluare finală</v>
      </c>
      <c r="B98" s="153">
        <f>'7.1.UTILIZEAZĂ APARATE'!B9</f>
        <v>0</v>
      </c>
      <c r="C98" s="61">
        <f>'7.1.UTILIZEAZĂ APARATE'!C9</f>
        <v>0</v>
      </c>
      <c r="D98" s="62">
        <f>'7.1.UTILIZEAZĂ APARATE'!D9</f>
        <v>0</v>
      </c>
      <c r="E98" s="62">
        <f>'7.1.UTILIZEAZĂ APARATE'!E9</f>
        <v>0</v>
      </c>
      <c r="F98" s="62">
        <f>'7.1.UTILIZEAZĂ APARATE'!F9</f>
        <v>0</v>
      </c>
      <c r="G98" s="62">
        <f>'7.1.UTILIZEAZĂ APARATE'!G9</f>
        <v>0</v>
      </c>
      <c r="H98" s="62">
        <f>'7.1.UTILIZEAZĂ APARATE'!H9</f>
        <v>0</v>
      </c>
      <c r="I98" s="62">
        <f>'7.1.UTILIZEAZĂ APARATE'!I9</f>
        <v>0</v>
      </c>
      <c r="J98" s="62">
        <f>'7.1.UTILIZEAZĂ APARATE'!J9</f>
        <v>0</v>
      </c>
      <c r="K98" s="62">
        <f>'7.1.UTILIZEAZĂ APARATE'!K9</f>
        <v>0</v>
      </c>
      <c r="L98" s="62">
        <f>'7.1.UTILIZEAZĂ APARATE'!L9</f>
        <v>0</v>
      </c>
      <c r="M98" s="62">
        <f>'7.1.UTILIZEAZĂ APARATE'!M9</f>
        <v>0</v>
      </c>
      <c r="N98" s="63">
        <f>'7.1.UTILIZEAZĂ APARATE'!N9</f>
        <v>0</v>
      </c>
      <c r="O98" s="64">
        <f>'7.1.UTILIZEAZĂ APARATE'!O9</f>
        <v>0</v>
      </c>
    </row>
    <row r="99" spans="1:20" ht="14.5" thickBot="1" x14ac:dyDescent="0.35">
      <c r="A99" s="286" t="str">
        <f>'7.1.UTILIZEAZĂ APARATE'!A10</f>
        <v>Scor maxim</v>
      </c>
      <c r="B99" s="287"/>
      <c r="C99" s="65">
        <f>'7.1.UTILIZEAZĂ APARATE'!C10</f>
        <v>0</v>
      </c>
      <c r="D99" s="65">
        <f>'7.1.UTILIZEAZĂ APARATE'!D10</f>
        <v>0</v>
      </c>
      <c r="E99" s="65">
        <f>'7.1.UTILIZEAZĂ APARATE'!E10</f>
        <v>0</v>
      </c>
      <c r="F99" s="65">
        <f>'7.1.UTILIZEAZĂ APARATE'!F10</f>
        <v>0</v>
      </c>
      <c r="G99" s="65">
        <f>'7.1.UTILIZEAZĂ APARATE'!G10</f>
        <v>5</v>
      </c>
      <c r="H99" s="65">
        <f>'7.1.UTILIZEAZĂ APARATE'!H10</f>
        <v>3</v>
      </c>
      <c r="I99" s="65">
        <f>'7.1.UTILIZEAZĂ APARATE'!I10</f>
        <v>3</v>
      </c>
      <c r="J99" s="65">
        <f>'7.1.UTILIZEAZĂ APARATE'!J10</f>
        <v>3</v>
      </c>
      <c r="K99" s="65">
        <f>'7.1.UTILIZEAZĂ APARATE'!K10</f>
        <v>2</v>
      </c>
      <c r="L99" s="65">
        <f>'7.1.UTILIZEAZĂ APARATE'!L10</f>
        <v>2</v>
      </c>
      <c r="M99" s="65">
        <f>'7.1.UTILIZEAZĂ APARATE'!M10</f>
        <v>3</v>
      </c>
      <c r="N99" s="66">
        <f>'7.1.UTILIZEAZĂ APARATE'!N10</f>
        <v>1</v>
      </c>
      <c r="O99" s="67">
        <f>'7.1.UTILIZEAZĂ APARATE'!O10</f>
        <v>22</v>
      </c>
    </row>
    <row r="100" spans="1:20" x14ac:dyDescent="0.3">
      <c r="A100" s="18"/>
      <c r="B100" s="18"/>
      <c r="C100" s="14"/>
      <c r="D100" s="14"/>
      <c r="E100" s="14"/>
      <c r="F100" s="14"/>
      <c r="G100" s="14"/>
      <c r="H100" s="14"/>
      <c r="I100" s="14"/>
      <c r="J100" s="14"/>
      <c r="K100" s="19"/>
      <c r="L100" s="19"/>
      <c r="M100" s="19"/>
      <c r="N100" s="19"/>
      <c r="O100" s="20"/>
      <c r="R100" s="33"/>
      <c r="S100" s="33"/>
      <c r="T100" s="33"/>
    </row>
    <row r="101" spans="1:20" x14ac:dyDescent="0.3">
      <c r="A101" s="30" t="s">
        <v>387</v>
      </c>
      <c r="B101" s="30"/>
      <c r="C101" s="30"/>
      <c r="D101" s="30"/>
      <c r="E101" s="30"/>
      <c r="F101" s="30"/>
      <c r="G101" s="30"/>
      <c r="H101" s="30"/>
      <c r="I101" s="30"/>
      <c r="J101" s="30"/>
      <c r="K101" s="30"/>
      <c r="L101" s="30"/>
      <c r="M101" s="30"/>
      <c r="N101" s="30"/>
      <c r="O101" s="30"/>
    </row>
    <row r="102" spans="1:20" x14ac:dyDescent="0.3">
      <c r="A102" s="30"/>
      <c r="B102" s="30"/>
      <c r="C102" s="30"/>
      <c r="D102" s="30"/>
      <c r="E102" s="30"/>
      <c r="F102" s="30"/>
      <c r="G102" s="30"/>
      <c r="H102" s="30"/>
      <c r="I102" s="30"/>
      <c r="J102" s="30"/>
      <c r="K102" s="30"/>
      <c r="L102" s="30"/>
      <c r="M102" s="30"/>
      <c r="N102" s="30"/>
      <c r="O102" s="30"/>
    </row>
    <row r="103" spans="1:20" s="71" customFormat="1" ht="14.5" thickBot="1" x14ac:dyDescent="0.4">
      <c r="A103" s="70" t="str">
        <f>'8.1.CUNOAȘTE ELEM FIZICE'!A6</f>
        <v xml:space="preserve">8.1. 
</v>
      </c>
      <c r="B103" s="70" t="str">
        <f>'8.1.CUNOAȘTE ELEM FIZICE'!B6</f>
        <v xml:space="preserve">Cunoaște elemente fizice </v>
      </c>
      <c r="C103" s="70"/>
      <c r="D103" s="70"/>
      <c r="E103" s="70"/>
      <c r="F103" s="70"/>
      <c r="G103" s="70"/>
      <c r="H103" s="70"/>
    </row>
    <row r="104" spans="1:20" s="8" customFormat="1" ht="14.5" thickBot="1" x14ac:dyDescent="0.35">
      <c r="A104" s="286" t="str">
        <f>'8.1.CUNOAȘTE ELEM FIZICE'!A7</f>
        <v>Data evaluării</v>
      </c>
      <c r="B104" s="287"/>
      <c r="C104" s="51" t="str">
        <f>'8.1.CUNOAȘTE ELEM FIZICE'!C7</f>
        <v xml:space="preserve">nivel 1 </v>
      </c>
      <c r="D104" s="52" t="str">
        <f>'8.1.CUNOAȘTE ELEM FIZICE'!D7</f>
        <v xml:space="preserve">nivel 2 </v>
      </c>
      <c r="E104" s="52" t="str">
        <f>'8.1.CUNOAȘTE ELEM FIZICE'!E7</f>
        <v xml:space="preserve">nivel 3 </v>
      </c>
      <c r="F104" s="52" t="str">
        <f>'8.1.CUNOAȘTE ELEM FIZICE'!F7</f>
        <v xml:space="preserve">nivel 4 </v>
      </c>
      <c r="G104" s="52" t="str">
        <f>'8.1.CUNOAȘTE ELEM FIZICE'!G7</f>
        <v xml:space="preserve">nivel 5 </v>
      </c>
      <c r="H104" s="52" t="str">
        <f>'8.1.CUNOAȘTE ELEM FIZICE'!H7</f>
        <v xml:space="preserve">nivel 6 </v>
      </c>
      <c r="I104" s="52" t="str">
        <f>'8.1.CUNOAȘTE ELEM FIZICE'!I7</f>
        <v xml:space="preserve">nivel 7 </v>
      </c>
      <c r="J104" s="52" t="str">
        <f>'8.1.CUNOAȘTE ELEM FIZICE'!J7</f>
        <v xml:space="preserve">nivel 8 </v>
      </c>
      <c r="K104" s="52" t="str">
        <f>'8.1.CUNOAȘTE ELEM FIZICE'!K7</f>
        <v xml:space="preserve">nivel 9 </v>
      </c>
      <c r="L104" s="52" t="str">
        <f>'8.1.CUNOAȘTE ELEM FIZICE'!L7</f>
        <v xml:space="preserve">nivel 10 </v>
      </c>
      <c r="M104" s="52" t="str">
        <f>'8.1.CUNOAȘTE ELEM FIZICE'!M7</f>
        <v xml:space="preserve">nivel 11 </v>
      </c>
      <c r="N104" s="53" t="str">
        <f>'8.1.CUNOAȘTE ELEM FIZICE'!N7</f>
        <v>nivel 12</v>
      </c>
      <c r="O104" s="54" t="str">
        <f>'8.1.CUNOAȘTE ELEM FIZICE'!O7</f>
        <v>scor realizat</v>
      </c>
      <c r="S104" s="12"/>
    </row>
    <row r="105" spans="1:20" x14ac:dyDescent="0.3">
      <c r="A105" s="55" t="str">
        <f>'8.1.CUNOAȘTE ELEM FIZICE'!A8</f>
        <v>Evaluare inițială</v>
      </c>
      <c r="B105" s="152" t="str">
        <f>'8.1.CUNOAȘTE ELEM FIZICE'!B8</f>
        <v xml:space="preserve"> </v>
      </c>
      <c r="C105" s="56">
        <f>'8.1.CUNOAȘTE ELEM FIZICE'!C8</f>
        <v>0</v>
      </c>
      <c r="D105" s="57">
        <f>'8.1.CUNOAȘTE ELEM FIZICE'!D8</f>
        <v>0</v>
      </c>
      <c r="E105" s="57">
        <f>'8.1.CUNOAȘTE ELEM FIZICE'!E8</f>
        <v>0</v>
      </c>
      <c r="F105" s="57">
        <f>'8.1.CUNOAȘTE ELEM FIZICE'!F8</f>
        <v>0</v>
      </c>
      <c r="G105" s="57">
        <f>'8.1.CUNOAȘTE ELEM FIZICE'!G8</f>
        <v>0</v>
      </c>
      <c r="H105" s="57">
        <f>'8.1.CUNOAȘTE ELEM FIZICE'!H8</f>
        <v>0</v>
      </c>
      <c r="I105" s="57">
        <f>'8.1.CUNOAȘTE ELEM FIZICE'!I8</f>
        <v>0</v>
      </c>
      <c r="J105" s="57">
        <f>'8.1.CUNOAȘTE ELEM FIZICE'!J8</f>
        <v>0</v>
      </c>
      <c r="K105" s="57">
        <f>'8.1.CUNOAȘTE ELEM FIZICE'!K8</f>
        <v>0</v>
      </c>
      <c r="L105" s="57">
        <f>'8.1.CUNOAȘTE ELEM FIZICE'!L8</f>
        <v>0</v>
      </c>
      <c r="M105" s="57">
        <f>'8.1.CUNOAȘTE ELEM FIZICE'!M8</f>
        <v>0</v>
      </c>
      <c r="N105" s="58">
        <f>'8.1.CUNOAȘTE ELEM FIZICE'!N8</f>
        <v>0</v>
      </c>
      <c r="O105" s="59">
        <f>'8.1.CUNOAȘTE ELEM FIZICE'!O8</f>
        <v>0</v>
      </c>
    </row>
    <row r="106" spans="1:20" ht="14.5" thickBot="1" x14ac:dyDescent="0.35">
      <c r="A106" s="60" t="str">
        <f>'8.1.CUNOAȘTE ELEM FIZICE'!A9</f>
        <v>Evaluare finală</v>
      </c>
      <c r="B106" s="153">
        <f>'8.1.CUNOAȘTE ELEM FIZICE'!B9</f>
        <v>0</v>
      </c>
      <c r="C106" s="61">
        <f>'8.1.CUNOAȘTE ELEM FIZICE'!C9</f>
        <v>0</v>
      </c>
      <c r="D106" s="62">
        <f>'8.1.CUNOAȘTE ELEM FIZICE'!D9</f>
        <v>0</v>
      </c>
      <c r="E106" s="62">
        <f>'8.1.CUNOAȘTE ELEM FIZICE'!E9</f>
        <v>0</v>
      </c>
      <c r="F106" s="62">
        <f>'8.1.CUNOAȘTE ELEM FIZICE'!F9</f>
        <v>0</v>
      </c>
      <c r="G106" s="62">
        <f>'8.1.CUNOAȘTE ELEM FIZICE'!G9</f>
        <v>0</v>
      </c>
      <c r="H106" s="62">
        <f>'8.1.CUNOAȘTE ELEM FIZICE'!H9</f>
        <v>0</v>
      </c>
      <c r="I106" s="62">
        <f>'8.1.CUNOAȘTE ELEM FIZICE'!I9</f>
        <v>0</v>
      </c>
      <c r="J106" s="62">
        <f>'8.1.CUNOAȘTE ELEM FIZICE'!J9</f>
        <v>0</v>
      </c>
      <c r="K106" s="62">
        <f>'8.1.CUNOAȘTE ELEM FIZICE'!K9</f>
        <v>0</v>
      </c>
      <c r="L106" s="62">
        <f>'8.1.CUNOAȘTE ELEM FIZICE'!L9</f>
        <v>0</v>
      </c>
      <c r="M106" s="62">
        <f>'8.1.CUNOAȘTE ELEM FIZICE'!M9</f>
        <v>0</v>
      </c>
      <c r="N106" s="63">
        <f>'8.1.CUNOAȘTE ELEM FIZICE'!N9</f>
        <v>0</v>
      </c>
      <c r="O106" s="64">
        <f>'8.1.CUNOAȘTE ELEM FIZICE'!O9</f>
        <v>0</v>
      </c>
    </row>
    <row r="107" spans="1:20" ht="14.5" thickBot="1" x14ac:dyDescent="0.35">
      <c r="A107" s="286" t="str">
        <f>'8.1.CUNOAȘTE ELEM FIZICE'!A10</f>
        <v>Scor maxim</v>
      </c>
      <c r="B107" s="287"/>
      <c r="C107" s="65">
        <f>'8.1.CUNOAȘTE ELEM FIZICE'!C10</f>
        <v>0</v>
      </c>
      <c r="D107" s="65">
        <f>'8.1.CUNOAȘTE ELEM FIZICE'!D10</f>
        <v>0</v>
      </c>
      <c r="E107" s="65">
        <f>'8.1.CUNOAȘTE ELEM FIZICE'!E10</f>
        <v>0</v>
      </c>
      <c r="F107" s="65">
        <f>'8.1.CUNOAȘTE ELEM FIZICE'!F10</f>
        <v>0</v>
      </c>
      <c r="G107" s="65">
        <f>'8.1.CUNOAȘTE ELEM FIZICE'!G10</f>
        <v>0</v>
      </c>
      <c r="H107" s="65">
        <f>'8.1.CUNOAȘTE ELEM FIZICE'!H10</f>
        <v>4</v>
      </c>
      <c r="I107" s="65">
        <f>'8.1.CUNOAȘTE ELEM FIZICE'!I10</f>
        <v>3</v>
      </c>
      <c r="J107" s="65">
        <f>'8.1.CUNOAȘTE ELEM FIZICE'!J10</f>
        <v>3</v>
      </c>
      <c r="K107" s="65">
        <f>'8.1.CUNOAȘTE ELEM FIZICE'!K10</f>
        <v>3</v>
      </c>
      <c r="L107" s="65">
        <f>'8.1.CUNOAȘTE ELEM FIZICE'!L10</f>
        <v>2</v>
      </c>
      <c r="M107" s="65">
        <f>'8.1.CUNOAȘTE ELEM FIZICE'!M10</f>
        <v>4</v>
      </c>
      <c r="N107" s="66">
        <f>'8.1.CUNOAȘTE ELEM FIZICE'!N10</f>
        <v>3</v>
      </c>
      <c r="O107" s="67">
        <f>'8.1.CUNOAȘTE ELEM FIZICE'!O10</f>
        <v>22</v>
      </c>
      <c r="P107" s="19"/>
      <c r="Q107" s="20"/>
    </row>
    <row r="108" spans="1:20" x14ac:dyDescent="0.3">
      <c r="A108" s="18"/>
      <c r="B108" s="18"/>
      <c r="C108" s="18"/>
      <c r="D108" s="18"/>
      <c r="E108" s="14"/>
      <c r="F108" s="14"/>
      <c r="G108" s="14"/>
      <c r="H108" s="14"/>
      <c r="I108" s="14"/>
      <c r="J108" s="14"/>
      <c r="K108" s="14"/>
      <c r="L108" s="14"/>
      <c r="M108" s="19"/>
      <c r="N108" s="19"/>
      <c r="O108" s="19"/>
      <c r="P108" s="19"/>
      <c r="Q108" s="20"/>
      <c r="R108" s="33"/>
      <c r="S108" s="33"/>
      <c r="T108" s="33"/>
    </row>
    <row r="109" spans="1:20" x14ac:dyDescent="0.3">
      <c r="A109" s="30" t="s">
        <v>388</v>
      </c>
      <c r="B109" s="30"/>
      <c r="C109" s="30"/>
      <c r="D109" s="30"/>
      <c r="E109" s="30"/>
      <c r="F109" s="30"/>
      <c r="G109" s="30"/>
      <c r="H109" s="30"/>
      <c r="I109" s="30"/>
      <c r="J109" s="30"/>
      <c r="K109" s="30"/>
      <c r="L109" s="30"/>
      <c r="M109" s="30"/>
      <c r="N109" s="30"/>
      <c r="O109" s="30"/>
      <c r="P109" s="30"/>
      <c r="Q109" s="30"/>
    </row>
    <row r="110" spans="1:20" x14ac:dyDescent="0.3">
      <c r="A110" s="30"/>
      <c r="B110" s="30"/>
      <c r="C110" s="30"/>
      <c r="D110" s="30"/>
      <c r="E110" s="30"/>
      <c r="F110" s="30"/>
      <c r="G110" s="30"/>
      <c r="H110" s="30"/>
      <c r="I110" s="30"/>
      <c r="J110" s="30"/>
      <c r="K110" s="30"/>
      <c r="L110" s="30"/>
      <c r="M110" s="30"/>
      <c r="N110" s="30"/>
      <c r="O110" s="30"/>
      <c r="P110" s="30"/>
      <c r="Q110" s="30"/>
    </row>
    <row r="111" spans="1:20" ht="18" customHeight="1" thickBot="1" x14ac:dyDescent="0.35">
      <c r="A111" s="40" t="str">
        <f>'9.1.EXECUTĂ LUCRARI MANUALE'!A6</f>
        <v xml:space="preserve">9.1. 
</v>
      </c>
      <c r="B111" s="40" t="str">
        <f>'9.1.EXECUTĂ LUCRARI MANUALE'!B6</f>
        <v>Execută lucrări manuale (meşteşuguri) şi construcţii</v>
      </c>
      <c r="C111" s="40"/>
      <c r="D111" s="40"/>
      <c r="E111" s="40"/>
      <c r="F111" s="40"/>
      <c r="G111" s="40"/>
      <c r="H111" s="40"/>
      <c r="I111" s="40"/>
      <c r="P111" s="33"/>
      <c r="Q111" s="33"/>
      <c r="R111" s="33"/>
    </row>
    <row r="112" spans="1:20" s="8" customFormat="1" ht="14.5" thickBot="1" x14ac:dyDescent="0.35">
      <c r="A112" s="286" t="str">
        <f>'9.1.EXECUTĂ LUCRARI MANUALE'!A7</f>
        <v>Data evaluării</v>
      </c>
      <c r="B112" s="287"/>
      <c r="C112" s="51" t="str">
        <f>'9.1.EXECUTĂ LUCRARI MANUALE'!C7</f>
        <v xml:space="preserve">nivel 1 </v>
      </c>
      <c r="D112" s="52" t="str">
        <f>'9.1.EXECUTĂ LUCRARI MANUALE'!D7</f>
        <v xml:space="preserve">nivel 2 </v>
      </c>
      <c r="E112" s="52" t="str">
        <f>'9.1.EXECUTĂ LUCRARI MANUALE'!E7</f>
        <v xml:space="preserve">nivel 3 </v>
      </c>
      <c r="F112" s="52" t="str">
        <f>'9.1.EXECUTĂ LUCRARI MANUALE'!F7</f>
        <v xml:space="preserve">nivel 4 </v>
      </c>
      <c r="G112" s="52" t="str">
        <f>'9.1.EXECUTĂ LUCRARI MANUALE'!G7</f>
        <v xml:space="preserve">nivel 5 </v>
      </c>
      <c r="H112" s="52" t="str">
        <f>'9.1.EXECUTĂ LUCRARI MANUALE'!H7</f>
        <v xml:space="preserve">nivel 6 </v>
      </c>
      <c r="I112" s="52" t="str">
        <f>'9.1.EXECUTĂ LUCRARI MANUALE'!I7</f>
        <v xml:space="preserve">nivel 7 </v>
      </c>
      <c r="J112" s="52" t="str">
        <f>'9.1.EXECUTĂ LUCRARI MANUALE'!J7</f>
        <v xml:space="preserve">nivel 8 </v>
      </c>
      <c r="K112" s="52" t="str">
        <f>'9.1.EXECUTĂ LUCRARI MANUALE'!K7</f>
        <v xml:space="preserve">nivel 9 </v>
      </c>
      <c r="L112" s="52" t="str">
        <f>'9.1.EXECUTĂ LUCRARI MANUALE'!L7</f>
        <v xml:space="preserve">nivel 10 </v>
      </c>
      <c r="M112" s="52" t="str">
        <f>'9.1.EXECUTĂ LUCRARI MANUALE'!M7</f>
        <v xml:space="preserve">nivel 11 </v>
      </c>
      <c r="N112" s="53" t="str">
        <f>'9.1.EXECUTĂ LUCRARI MANUALE'!N7</f>
        <v>nivel 12</v>
      </c>
      <c r="O112" s="54" t="str">
        <f>'9.1.EXECUTĂ LUCRARI MANUALE'!O7</f>
        <v>scor realizat</v>
      </c>
      <c r="P112" s="12"/>
      <c r="Q112" s="68"/>
      <c r="R112" s="12"/>
      <c r="S112" s="12"/>
    </row>
    <row r="113" spans="1:20" x14ac:dyDescent="0.3">
      <c r="A113" s="55" t="str">
        <f>'9.1.EXECUTĂ LUCRARI MANUALE'!A8</f>
        <v>Evaluare inițială</v>
      </c>
      <c r="B113" s="152" t="str">
        <f>'9.1.EXECUTĂ LUCRARI MANUALE'!B8</f>
        <v xml:space="preserve"> </v>
      </c>
      <c r="C113" s="56">
        <f>'9.1.EXECUTĂ LUCRARI MANUALE'!C8</f>
        <v>0</v>
      </c>
      <c r="D113" s="57">
        <f>'9.1.EXECUTĂ LUCRARI MANUALE'!D8</f>
        <v>0</v>
      </c>
      <c r="E113" s="57">
        <f>'9.1.EXECUTĂ LUCRARI MANUALE'!E8</f>
        <v>0</v>
      </c>
      <c r="F113" s="57">
        <f>'9.1.EXECUTĂ LUCRARI MANUALE'!F8</f>
        <v>0</v>
      </c>
      <c r="G113" s="57">
        <f>'9.1.EXECUTĂ LUCRARI MANUALE'!G8</f>
        <v>0</v>
      </c>
      <c r="H113" s="57">
        <f>'9.1.EXECUTĂ LUCRARI MANUALE'!H8</f>
        <v>0</v>
      </c>
      <c r="I113" s="57">
        <f>'9.1.EXECUTĂ LUCRARI MANUALE'!I8</f>
        <v>0</v>
      </c>
      <c r="J113" s="57">
        <f>'9.1.EXECUTĂ LUCRARI MANUALE'!J8</f>
        <v>0</v>
      </c>
      <c r="K113" s="57">
        <f>'9.1.EXECUTĂ LUCRARI MANUALE'!K8</f>
        <v>0</v>
      </c>
      <c r="L113" s="57">
        <f>'9.1.EXECUTĂ LUCRARI MANUALE'!L8</f>
        <v>0</v>
      </c>
      <c r="M113" s="57">
        <f>'9.1.EXECUTĂ LUCRARI MANUALE'!M8</f>
        <v>0</v>
      </c>
      <c r="N113" s="58">
        <f>'9.1.EXECUTĂ LUCRARI MANUALE'!N8</f>
        <v>0</v>
      </c>
      <c r="O113" s="59">
        <f>'9.1.EXECUTĂ LUCRARI MANUALE'!O8</f>
        <v>0</v>
      </c>
      <c r="P113" s="19"/>
      <c r="Q113" s="20"/>
      <c r="R113" s="33"/>
    </row>
    <row r="114" spans="1:20" ht="14.5" thickBot="1" x14ac:dyDescent="0.35">
      <c r="A114" s="60" t="str">
        <f>'9.1.EXECUTĂ LUCRARI MANUALE'!A9</f>
        <v>Evaluare finală</v>
      </c>
      <c r="B114" s="153">
        <f>'9.1.EXECUTĂ LUCRARI MANUALE'!B9</f>
        <v>0</v>
      </c>
      <c r="C114" s="61">
        <f>'9.1.EXECUTĂ LUCRARI MANUALE'!C9</f>
        <v>0</v>
      </c>
      <c r="D114" s="62">
        <f>'9.1.EXECUTĂ LUCRARI MANUALE'!D9</f>
        <v>0</v>
      </c>
      <c r="E114" s="62">
        <f>'9.1.EXECUTĂ LUCRARI MANUALE'!E9</f>
        <v>0</v>
      </c>
      <c r="F114" s="62">
        <f>'9.1.EXECUTĂ LUCRARI MANUALE'!F9</f>
        <v>0</v>
      </c>
      <c r="G114" s="62">
        <f>'9.1.EXECUTĂ LUCRARI MANUALE'!G9</f>
        <v>0</v>
      </c>
      <c r="H114" s="62">
        <f>'9.1.EXECUTĂ LUCRARI MANUALE'!H9</f>
        <v>0</v>
      </c>
      <c r="I114" s="62">
        <f>'9.1.EXECUTĂ LUCRARI MANUALE'!I9</f>
        <v>0</v>
      </c>
      <c r="J114" s="62">
        <f>'9.1.EXECUTĂ LUCRARI MANUALE'!J9</f>
        <v>0</v>
      </c>
      <c r="K114" s="62">
        <f>'9.1.EXECUTĂ LUCRARI MANUALE'!K9</f>
        <v>0</v>
      </c>
      <c r="L114" s="62">
        <f>'9.1.EXECUTĂ LUCRARI MANUALE'!L9</f>
        <v>0</v>
      </c>
      <c r="M114" s="62">
        <f>'9.1.EXECUTĂ LUCRARI MANUALE'!M9</f>
        <v>0</v>
      </c>
      <c r="N114" s="63">
        <f>'9.1.EXECUTĂ LUCRARI MANUALE'!N9</f>
        <v>0</v>
      </c>
      <c r="O114" s="64">
        <f>'9.1.EXECUTĂ LUCRARI MANUALE'!O9</f>
        <v>0</v>
      </c>
      <c r="P114" s="19"/>
      <c r="Q114" s="20"/>
      <c r="R114" s="33"/>
    </row>
    <row r="115" spans="1:20" ht="14.5" thickBot="1" x14ac:dyDescent="0.35">
      <c r="A115" s="286" t="str">
        <f>'9.1.EXECUTĂ LUCRARI MANUALE'!A10</f>
        <v>Scor maxim</v>
      </c>
      <c r="B115" s="287"/>
      <c r="C115" s="65">
        <f>'9.1.EXECUTĂ LUCRARI MANUALE'!C10</f>
        <v>2</v>
      </c>
      <c r="D115" s="65">
        <f>'9.1.EXECUTĂ LUCRARI MANUALE'!D10</f>
        <v>2</v>
      </c>
      <c r="E115" s="65">
        <f>'9.1.EXECUTĂ LUCRARI MANUALE'!E10</f>
        <v>2</v>
      </c>
      <c r="F115" s="65">
        <f>'9.1.EXECUTĂ LUCRARI MANUALE'!F10</f>
        <v>2</v>
      </c>
      <c r="G115" s="65">
        <f>'9.1.EXECUTĂ LUCRARI MANUALE'!G10</f>
        <v>1</v>
      </c>
      <c r="H115" s="65">
        <f>'9.1.EXECUTĂ LUCRARI MANUALE'!H10</f>
        <v>4</v>
      </c>
      <c r="I115" s="65">
        <f>'9.1.EXECUTĂ LUCRARI MANUALE'!I10</f>
        <v>4</v>
      </c>
      <c r="J115" s="65">
        <f>'9.1.EXECUTĂ LUCRARI MANUALE'!J10</f>
        <v>4</v>
      </c>
      <c r="K115" s="65">
        <f>'9.1.EXECUTĂ LUCRARI MANUALE'!K10</f>
        <v>6</v>
      </c>
      <c r="L115" s="65">
        <f>'9.1.EXECUTĂ LUCRARI MANUALE'!L10</f>
        <v>5</v>
      </c>
      <c r="M115" s="65">
        <f>'9.1.EXECUTĂ LUCRARI MANUALE'!M10</f>
        <v>5</v>
      </c>
      <c r="N115" s="66">
        <f>'9.1.EXECUTĂ LUCRARI MANUALE'!N10</f>
        <v>5</v>
      </c>
      <c r="O115" s="67">
        <f>'9.1.EXECUTĂ LUCRARI MANUALE'!O10</f>
        <v>42</v>
      </c>
      <c r="P115" s="19"/>
      <c r="Q115" s="20"/>
      <c r="R115" s="33"/>
    </row>
    <row r="116" spans="1:20" x14ac:dyDescent="0.3">
      <c r="A116" s="18"/>
      <c r="B116" s="18"/>
      <c r="C116" s="18"/>
      <c r="D116" s="18"/>
      <c r="E116" s="14"/>
      <c r="F116" s="14"/>
      <c r="G116" s="14"/>
      <c r="H116" s="14"/>
      <c r="I116" s="14"/>
      <c r="J116" s="14"/>
      <c r="K116" s="14"/>
      <c r="L116" s="14"/>
      <c r="M116" s="19"/>
      <c r="N116" s="19"/>
      <c r="O116" s="19"/>
      <c r="P116" s="19"/>
      <c r="Q116" s="20"/>
      <c r="R116" s="33"/>
      <c r="S116" s="33"/>
      <c r="T116" s="33"/>
    </row>
  </sheetData>
  <sheetProtection algorithmName="SHA-512" hashValue="6MPRfK7Zijqd/C9rT8ZmOs9Ro26FDDuJVVO+dUg/TAymJno6bPbxAocZSnyihliiJqeCGk57FXo/PzuioA/UMg==" saltValue="QW6bLFC4QKIPFdIiQwldkw==" spinCount="100000" sheet="1" objects="1" scenarios="1"/>
  <mergeCells count="30">
    <mergeCell ref="Q8:Q9"/>
    <mergeCell ref="H2:Q2"/>
    <mergeCell ref="A112:B112"/>
    <mergeCell ref="A115:B115"/>
    <mergeCell ref="A104:B104"/>
    <mergeCell ref="A107:B107"/>
    <mergeCell ref="A96:B96"/>
    <mergeCell ref="A99:B99"/>
    <mergeCell ref="A88:B88"/>
    <mergeCell ref="A91:B91"/>
    <mergeCell ref="A82:B82"/>
    <mergeCell ref="A85:B85"/>
    <mergeCell ref="A76:B76"/>
    <mergeCell ref="A79:B79"/>
    <mergeCell ref="A73:B73"/>
    <mergeCell ref="A70:B70"/>
    <mergeCell ref="A64:B64"/>
    <mergeCell ref="A67:B67"/>
    <mergeCell ref="A56:B56"/>
    <mergeCell ref="A59:B59"/>
    <mergeCell ref="A51:B51"/>
    <mergeCell ref="A18:B18"/>
    <mergeCell ref="A21:B21"/>
    <mergeCell ref="A48:B48"/>
    <mergeCell ref="A40:B40"/>
    <mergeCell ref="A43:B43"/>
    <mergeCell ref="A32:B32"/>
    <mergeCell ref="A35:B35"/>
    <mergeCell ref="A24:B24"/>
    <mergeCell ref="A27:B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8"/>
  <sheetViews>
    <sheetView topLeftCell="B4" zoomScaleNormal="100" workbookViewId="0">
      <selection activeCell="B12" sqref="B12:G13"/>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389</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4.5" thickBot="1" x14ac:dyDescent="0.35">
      <c r="A6" s="38" t="s">
        <v>48</v>
      </c>
      <c r="B6" s="38" t="s">
        <v>49</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f>SUM(M18:M19)</f>
        <v>0</v>
      </c>
      <c r="D8" s="57">
        <f>SUM(M20:M21)</f>
        <v>0</v>
      </c>
      <c r="E8" s="57">
        <f>SUM(M22:M23)</f>
        <v>0</v>
      </c>
      <c r="F8" s="57">
        <f>SUM(M24)</f>
        <v>0</v>
      </c>
      <c r="G8" s="57">
        <f>SUM(M25:M26)</f>
        <v>0</v>
      </c>
      <c r="H8" s="57">
        <f>SUM(M27:M28)</f>
        <v>0</v>
      </c>
      <c r="I8" s="57">
        <f>SUM(M29:M31)</f>
        <v>0</v>
      </c>
      <c r="J8" s="57">
        <f>SUM(M32:M33)</f>
        <v>0</v>
      </c>
      <c r="K8" s="57">
        <f>SUM(M34:M36)</f>
        <v>0</v>
      </c>
      <c r="L8" s="57">
        <f>SUM(M37:M40)</f>
        <v>0</v>
      </c>
      <c r="M8" s="57">
        <f>SUM(M41:M43)</f>
        <v>0</v>
      </c>
      <c r="N8" s="58">
        <f>SUM(M44:M45)</f>
        <v>0</v>
      </c>
      <c r="O8" s="59">
        <f>SUM(C8:N8)</f>
        <v>0</v>
      </c>
    </row>
    <row r="9" spans="1:17" ht="14.5" thickBot="1" x14ac:dyDescent="0.35">
      <c r="A9" s="95" t="s">
        <v>3</v>
      </c>
      <c r="B9" s="96"/>
      <c r="C9" s="61">
        <f>SUM(N18:N19)</f>
        <v>0</v>
      </c>
      <c r="D9" s="62">
        <f>SUM(N20:N21)</f>
        <v>0</v>
      </c>
      <c r="E9" s="62">
        <f>SUM(N22:N23)</f>
        <v>0</v>
      </c>
      <c r="F9" s="62">
        <f>SUM(N24)</f>
        <v>0</v>
      </c>
      <c r="G9" s="62">
        <f>SUM(N25:N26)</f>
        <v>0</v>
      </c>
      <c r="H9" s="62">
        <f>SUM(N27:N28)</f>
        <v>0</v>
      </c>
      <c r="I9" s="62">
        <f>SUM(N29:N31)</f>
        <v>0</v>
      </c>
      <c r="J9" s="62">
        <f>SUM(N32:N33)</f>
        <v>0</v>
      </c>
      <c r="K9" s="62">
        <f>SUM(N34:N36)</f>
        <v>0</v>
      </c>
      <c r="L9" s="62">
        <f>SUM(N37:N40)</f>
        <v>0</v>
      </c>
      <c r="M9" s="62">
        <f>SUM(N41:N43)</f>
        <v>0</v>
      </c>
      <c r="N9" s="63">
        <f>SUM(N44:N45)</f>
        <v>0</v>
      </c>
      <c r="O9" s="64">
        <f>SUM(C9:N9)</f>
        <v>0</v>
      </c>
    </row>
    <row r="10" spans="1:17" ht="14.5" thickBot="1" x14ac:dyDescent="0.35">
      <c r="A10" s="171" t="s">
        <v>74</v>
      </c>
      <c r="B10" s="172"/>
      <c r="C10" s="65">
        <f>COUNTA(C18:L19)</f>
        <v>2</v>
      </c>
      <c r="D10" s="65">
        <f>COUNTA(C20:L21)</f>
        <v>2</v>
      </c>
      <c r="E10" s="65">
        <f>COUNTA(C22:L23)</f>
        <v>2</v>
      </c>
      <c r="F10" s="65">
        <f>COUNTA(C24:L24)</f>
        <v>1</v>
      </c>
      <c r="G10" s="65">
        <f>COUNTA(C25:L26)</f>
        <v>2</v>
      </c>
      <c r="H10" s="65">
        <f>COUNTA(C27:L28)</f>
        <v>2</v>
      </c>
      <c r="I10" s="65">
        <f>COUNTA(C29:L31)</f>
        <v>3</v>
      </c>
      <c r="J10" s="65">
        <f>COUNTA(C32:L33)</f>
        <v>2</v>
      </c>
      <c r="K10" s="65">
        <f>COUNTA(C34:L36)</f>
        <v>3</v>
      </c>
      <c r="L10" s="65">
        <f>COUNTA(C37:L40)</f>
        <v>4</v>
      </c>
      <c r="M10" s="65">
        <f>COUNTA(C41:L43)</f>
        <v>3</v>
      </c>
      <c r="N10" s="66">
        <f>COUNTA(C44:L45)</f>
        <v>2</v>
      </c>
      <c r="O10" s="165">
        <f>SUM(C10:N10)</f>
        <v>28</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175" t="s">
        <v>390</v>
      </c>
      <c r="C12" s="176"/>
      <c r="D12" s="176"/>
      <c r="E12" s="176"/>
      <c r="F12" s="176"/>
      <c r="G12" s="177"/>
      <c r="H12" s="97"/>
      <c r="I12" s="213" t="s">
        <v>18</v>
      </c>
      <c r="J12" s="214"/>
      <c r="K12" s="221" t="s">
        <v>79</v>
      </c>
      <c r="L12" s="221"/>
      <c r="M12" s="221"/>
      <c r="N12" s="221"/>
      <c r="O12" s="222"/>
    </row>
    <row r="13" spans="1:17" ht="15" customHeight="1" thickBot="1" x14ac:dyDescent="0.35">
      <c r="A13" s="174"/>
      <c r="B13" s="178"/>
      <c r="C13" s="179"/>
      <c r="D13" s="179"/>
      <c r="E13" s="179"/>
      <c r="F13" s="179"/>
      <c r="G13" s="180"/>
      <c r="H13" s="98"/>
      <c r="I13" s="215"/>
      <c r="J13" s="216"/>
      <c r="K13" s="223" t="s">
        <v>80</v>
      </c>
      <c r="L13" s="224"/>
      <c r="M13" s="224"/>
      <c r="N13" s="224"/>
      <c r="O13" s="225"/>
    </row>
    <row r="14" spans="1:17" ht="30"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160" t="s">
        <v>20</v>
      </c>
      <c r="C17" s="231" t="s">
        <v>21</v>
      </c>
      <c r="D17" s="232"/>
      <c r="E17" s="232"/>
      <c r="F17" s="232"/>
      <c r="G17" s="232"/>
      <c r="H17" s="232"/>
      <c r="I17" s="232"/>
      <c r="J17" s="232"/>
      <c r="K17" s="232"/>
      <c r="L17" s="233"/>
      <c r="M17" s="41" t="s">
        <v>2</v>
      </c>
      <c r="N17" s="24" t="s">
        <v>3</v>
      </c>
      <c r="O17" s="42" t="s">
        <v>22</v>
      </c>
      <c r="R17" s="25"/>
    </row>
    <row r="18" spans="1:20" ht="13.9" customHeight="1" x14ac:dyDescent="0.3">
      <c r="A18" s="206" t="s">
        <v>25</v>
      </c>
      <c r="B18" s="208">
        <v>1</v>
      </c>
      <c r="C18" s="210" t="s">
        <v>311</v>
      </c>
      <c r="D18" s="210"/>
      <c r="E18" s="210"/>
      <c r="F18" s="210"/>
      <c r="G18" s="210"/>
      <c r="H18" s="210"/>
      <c r="I18" s="210"/>
      <c r="J18" s="210"/>
      <c r="K18" s="210"/>
      <c r="L18" s="211"/>
      <c r="M18" s="117"/>
      <c r="N18" s="118"/>
      <c r="O18" s="119"/>
      <c r="T18" s="26"/>
    </row>
    <row r="19" spans="1:20" ht="14.5" customHeight="1" thickBot="1" x14ac:dyDescent="0.35">
      <c r="A19" s="207"/>
      <c r="B19" s="209"/>
      <c r="C19" s="195" t="s">
        <v>312</v>
      </c>
      <c r="D19" s="196"/>
      <c r="E19" s="196"/>
      <c r="F19" s="196"/>
      <c r="G19" s="196"/>
      <c r="H19" s="196"/>
      <c r="I19" s="196"/>
      <c r="J19" s="196"/>
      <c r="K19" s="196"/>
      <c r="L19" s="197"/>
      <c r="M19" s="120"/>
      <c r="N19" s="121"/>
      <c r="O19" s="122"/>
      <c r="T19" s="26"/>
    </row>
    <row r="20" spans="1:20" ht="13.9" customHeight="1" x14ac:dyDescent="0.3">
      <c r="A20" s="207"/>
      <c r="B20" s="193">
        <v>2</v>
      </c>
      <c r="C20" s="201" t="s">
        <v>313</v>
      </c>
      <c r="D20" s="202"/>
      <c r="E20" s="202"/>
      <c r="F20" s="202"/>
      <c r="G20" s="202"/>
      <c r="H20" s="202"/>
      <c r="I20" s="202"/>
      <c r="J20" s="202"/>
      <c r="K20" s="202"/>
      <c r="L20" s="203"/>
      <c r="M20" s="123"/>
      <c r="N20" s="124"/>
      <c r="O20" s="125"/>
      <c r="T20" s="26"/>
    </row>
    <row r="21" spans="1:20" ht="14.5" customHeight="1" thickBot="1" x14ac:dyDescent="0.35">
      <c r="A21" s="207"/>
      <c r="B21" s="194"/>
      <c r="C21" s="195" t="s">
        <v>314</v>
      </c>
      <c r="D21" s="196"/>
      <c r="E21" s="196"/>
      <c r="F21" s="196"/>
      <c r="G21" s="196"/>
      <c r="H21" s="196"/>
      <c r="I21" s="196"/>
      <c r="J21" s="196"/>
      <c r="K21" s="196"/>
      <c r="L21" s="197"/>
      <c r="M21" s="126"/>
      <c r="N21" s="127"/>
      <c r="O21" s="128"/>
      <c r="T21" s="26"/>
    </row>
    <row r="22" spans="1:20" ht="13.9" customHeight="1" x14ac:dyDescent="0.3">
      <c r="A22" s="207"/>
      <c r="B22" s="193">
        <v>3</v>
      </c>
      <c r="C22" s="201" t="s">
        <v>315</v>
      </c>
      <c r="D22" s="202"/>
      <c r="E22" s="202"/>
      <c r="F22" s="202"/>
      <c r="G22" s="202"/>
      <c r="H22" s="202"/>
      <c r="I22" s="202"/>
      <c r="J22" s="202"/>
      <c r="K22" s="202"/>
      <c r="L22" s="203"/>
      <c r="M22" s="117"/>
      <c r="N22" s="118"/>
      <c r="O22" s="119"/>
      <c r="P22" s="27"/>
    </row>
    <row r="23" spans="1:20" ht="14.5" customHeight="1" thickBot="1" x14ac:dyDescent="0.35">
      <c r="A23" s="207"/>
      <c r="B23" s="194"/>
      <c r="C23" s="195" t="s">
        <v>316</v>
      </c>
      <c r="D23" s="196"/>
      <c r="E23" s="196"/>
      <c r="F23" s="196"/>
      <c r="G23" s="196"/>
      <c r="H23" s="196"/>
      <c r="I23" s="196"/>
      <c r="J23" s="196"/>
      <c r="K23" s="196"/>
      <c r="L23" s="197"/>
      <c r="M23" s="120"/>
      <c r="N23" s="121"/>
      <c r="O23" s="122"/>
      <c r="P23" s="27"/>
    </row>
    <row r="24" spans="1:20" ht="14.5" customHeight="1" thickBot="1" x14ac:dyDescent="0.35">
      <c r="A24" s="207"/>
      <c r="B24" s="161">
        <v>4</v>
      </c>
      <c r="C24" s="228" t="s">
        <v>317</v>
      </c>
      <c r="D24" s="229"/>
      <c r="E24" s="229"/>
      <c r="F24" s="229"/>
      <c r="G24" s="229"/>
      <c r="H24" s="229"/>
      <c r="I24" s="229"/>
      <c r="J24" s="229"/>
      <c r="K24" s="229"/>
      <c r="L24" s="230"/>
      <c r="M24" s="142"/>
      <c r="N24" s="143"/>
      <c r="O24" s="144"/>
      <c r="P24" s="27"/>
    </row>
    <row r="25" spans="1:20" ht="13.9" customHeight="1" x14ac:dyDescent="0.3">
      <c r="A25" s="207"/>
      <c r="B25" s="193">
        <v>5</v>
      </c>
      <c r="C25" s="201" t="s">
        <v>318</v>
      </c>
      <c r="D25" s="202"/>
      <c r="E25" s="202"/>
      <c r="F25" s="202"/>
      <c r="G25" s="202"/>
      <c r="H25" s="202"/>
      <c r="I25" s="202"/>
      <c r="J25" s="202"/>
      <c r="K25" s="202"/>
      <c r="L25" s="203"/>
      <c r="M25" s="117"/>
      <c r="N25" s="118"/>
      <c r="O25" s="119"/>
      <c r="P25" s="27"/>
    </row>
    <row r="26" spans="1:20" ht="14.5" customHeight="1" thickBot="1" x14ac:dyDescent="0.35">
      <c r="A26" s="207"/>
      <c r="B26" s="194"/>
      <c r="C26" s="195" t="s">
        <v>319</v>
      </c>
      <c r="D26" s="196"/>
      <c r="E26" s="196"/>
      <c r="F26" s="196"/>
      <c r="G26" s="196"/>
      <c r="H26" s="196"/>
      <c r="I26" s="196"/>
      <c r="J26" s="196"/>
      <c r="K26" s="196"/>
      <c r="L26" s="197"/>
      <c r="M26" s="120"/>
      <c r="N26" s="121"/>
      <c r="O26" s="122"/>
      <c r="P26" s="27"/>
    </row>
    <row r="27" spans="1:20" ht="29.25" customHeight="1" x14ac:dyDescent="0.3">
      <c r="A27" s="207"/>
      <c r="B27" s="193">
        <v>6</v>
      </c>
      <c r="C27" s="201" t="s">
        <v>320</v>
      </c>
      <c r="D27" s="202"/>
      <c r="E27" s="202"/>
      <c r="F27" s="202"/>
      <c r="G27" s="202"/>
      <c r="H27" s="202"/>
      <c r="I27" s="202"/>
      <c r="J27" s="202"/>
      <c r="K27" s="202"/>
      <c r="L27" s="203"/>
      <c r="M27" s="117"/>
      <c r="N27" s="118"/>
      <c r="O27" s="119"/>
      <c r="P27" s="27"/>
    </row>
    <row r="28" spans="1:20" ht="15.5" customHeight="1" thickBot="1" x14ac:dyDescent="0.35">
      <c r="A28" s="207"/>
      <c r="B28" s="194"/>
      <c r="C28" s="195" t="s">
        <v>321</v>
      </c>
      <c r="D28" s="196"/>
      <c r="E28" s="196"/>
      <c r="F28" s="196"/>
      <c r="G28" s="196"/>
      <c r="H28" s="196"/>
      <c r="I28" s="196"/>
      <c r="J28" s="196"/>
      <c r="K28" s="196"/>
      <c r="L28" s="197"/>
      <c r="M28" s="120"/>
      <c r="N28" s="121"/>
      <c r="O28" s="122"/>
      <c r="P28" s="27"/>
    </row>
    <row r="29" spans="1:20" ht="13.9" customHeight="1" x14ac:dyDescent="0.3">
      <c r="A29" s="207"/>
      <c r="B29" s="193">
        <v>7</v>
      </c>
      <c r="C29" s="201" t="s">
        <v>322</v>
      </c>
      <c r="D29" s="202"/>
      <c r="E29" s="202"/>
      <c r="F29" s="202"/>
      <c r="G29" s="202"/>
      <c r="H29" s="202"/>
      <c r="I29" s="202"/>
      <c r="J29" s="202"/>
      <c r="K29" s="202"/>
      <c r="L29" s="203"/>
      <c r="M29" s="117"/>
      <c r="N29" s="118"/>
      <c r="O29" s="119"/>
      <c r="P29" s="27"/>
    </row>
    <row r="30" spans="1:20" ht="29.25" customHeight="1" x14ac:dyDescent="0.3">
      <c r="A30" s="207"/>
      <c r="B30" s="200"/>
      <c r="C30" s="190" t="s">
        <v>323</v>
      </c>
      <c r="D30" s="191"/>
      <c r="E30" s="191"/>
      <c r="F30" s="191"/>
      <c r="G30" s="191"/>
      <c r="H30" s="191"/>
      <c r="I30" s="191"/>
      <c r="J30" s="191"/>
      <c r="K30" s="191"/>
      <c r="L30" s="192"/>
      <c r="M30" s="132"/>
      <c r="N30" s="133"/>
      <c r="O30" s="134"/>
      <c r="P30" s="27"/>
    </row>
    <row r="31" spans="1:20" ht="14.5" customHeight="1" thickBot="1" x14ac:dyDescent="0.35">
      <c r="A31" s="207"/>
      <c r="B31" s="194"/>
      <c r="C31" s="195" t="s">
        <v>324</v>
      </c>
      <c r="D31" s="196"/>
      <c r="E31" s="196"/>
      <c r="F31" s="196"/>
      <c r="G31" s="196"/>
      <c r="H31" s="196"/>
      <c r="I31" s="196"/>
      <c r="J31" s="196"/>
      <c r="K31" s="196"/>
      <c r="L31" s="197"/>
      <c r="M31" s="120"/>
      <c r="N31" s="121"/>
      <c r="O31" s="122"/>
      <c r="P31" s="27"/>
    </row>
    <row r="32" spans="1:20" ht="13.9" customHeight="1" x14ac:dyDescent="0.3">
      <c r="A32" s="207"/>
      <c r="B32" s="193">
        <v>8</v>
      </c>
      <c r="C32" s="201" t="s">
        <v>325</v>
      </c>
      <c r="D32" s="202"/>
      <c r="E32" s="202"/>
      <c r="F32" s="202"/>
      <c r="G32" s="202"/>
      <c r="H32" s="202"/>
      <c r="I32" s="202"/>
      <c r="J32" s="202"/>
      <c r="K32" s="202"/>
      <c r="L32" s="203"/>
      <c r="M32" s="123"/>
      <c r="N32" s="124"/>
      <c r="O32" s="125"/>
      <c r="P32" s="27"/>
    </row>
    <row r="33" spans="1:16" ht="14.5" customHeight="1" thickBot="1" x14ac:dyDescent="0.35">
      <c r="A33" s="207"/>
      <c r="B33" s="194"/>
      <c r="C33" s="195" t="s">
        <v>326</v>
      </c>
      <c r="D33" s="196"/>
      <c r="E33" s="196"/>
      <c r="F33" s="196"/>
      <c r="G33" s="196"/>
      <c r="H33" s="196"/>
      <c r="I33" s="196"/>
      <c r="J33" s="196"/>
      <c r="K33" s="196"/>
      <c r="L33" s="197"/>
      <c r="M33" s="126"/>
      <c r="N33" s="127"/>
      <c r="O33" s="128"/>
      <c r="P33" s="27"/>
    </row>
    <row r="34" spans="1:16" ht="13.9" customHeight="1" x14ac:dyDescent="0.3">
      <c r="A34" s="207"/>
      <c r="B34" s="193">
        <v>9</v>
      </c>
      <c r="C34" s="201" t="s">
        <v>327</v>
      </c>
      <c r="D34" s="202"/>
      <c r="E34" s="202"/>
      <c r="F34" s="202"/>
      <c r="G34" s="202"/>
      <c r="H34" s="202"/>
      <c r="I34" s="202"/>
      <c r="J34" s="202"/>
      <c r="K34" s="202"/>
      <c r="L34" s="203"/>
      <c r="M34" s="117"/>
      <c r="N34" s="118"/>
      <c r="O34" s="119"/>
      <c r="P34" s="27"/>
    </row>
    <row r="35" spans="1:16" ht="13.9" customHeight="1" x14ac:dyDescent="0.3">
      <c r="A35" s="207"/>
      <c r="B35" s="200"/>
      <c r="C35" s="190" t="s">
        <v>328</v>
      </c>
      <c r="D35" s="191"/>
      <c r="E35" s="191"/>
      <c r="F35" s="191"/>
      <c r="G35" s="191"/>
      <c r="H35" s="191"/>
      <c r="I35" s="191"/>
      <c r="J35" s="191"/>
      <c r="K35" s="191"/>
      <c r="L35" s="192"/>
      <c r="M35" s="132"/>
      <c r="N35" s="133"/>
      <c r="O35" s="134"/>
      <c r="P35" s="27"/>
    </row>
    <row r="36" spans="1:16" ht="14.5" customHeight="1" thickBot="1" x14ac:dyDescent="0.35">
      <c r="A36" s="207"/>
      <c r="B36" s="194"/>
      <c r="C36" s="195" t="s">
        <v>329</v>
      </c>
      <c r="D36" s="196"/>
      <c r="E36" s="196"/>
      <c r="F36" s="196"/>
      <c r="G36" s="196"/>
      <c r="H36" s="196"/>
      <c r="I36" s="196"/>
      <c r="J36" s="196"/>
      <c r="K36" s="196"/>
      <c r="L36" s="197"/>
      <c r="M36" s="120"/>
      <c r="N36" s="121"/>
      <c r="O36" s="122"/>
      <c r="P36" s="27"/>
    </row>
    <row r="37" spans="1:16" ht="13.9" customHeight="1" x14ac:dyDescent="0.3">
      <c r="A37" s="207"/>
      <c r="B37" s="193">
        <v>10</v>
      </c>
      <c r="C37" s="201" t="s">
        <v>330</v>
      </c>
      <c r="D37" s="202"/>
      <c r="E37" s="202"/>
      <c r="F37" s="202"/>
      <c r="G37" s="202"/>
      <c r="H37" s="202"/>
      <c r="I37" s="202"/>
      <c r="J37" s="202"/>
      <c r="K37" s="202"/>
      <c r="L37" s="203"/>
      <c r="M37" s="123"/>
      <c r="N37" s="124"/>
      <c r="O37" s="125"/>
      <c r="P37" s="27"/>
    </row>
    <row r="38" spans="1:16" ht="13.9" customHeight="1" x14ac:dyDescent="0.3">
      <c r="A38" s="207"/>
      <c r="B38" s="200"/>
      <c r="C38" s="190" t="s">
        <v>331</v>
      </c>
      <c r="D38" s="191"/>
      <c r="E38" s="191"/>
      <c r="F38" s="191"/>
      <c r="G38" s="191"/>
      <c r="H38" s="191"/>
      <c r="I38" s="191"/>
      <c r="J38" s="191"/>
      <c r="K38" s="191"/>
      <c r="L38" s="192"/>
      <c r="M38" s="132"/>
      <c r="N38" s="133"/>
      <c r="O38" s="134"/>
      <c r="P38" s="27"/>
    </row>
    <row r="39" spans="1:16" ht="13.9" customHeight="1" x14ac:dyDescent="0.3">
      <c r="A39" s="207"/>
      <c r="B39" s="200"/>
      <c r="C39" s="190" t="s">
        <v>332</v>
      </c>
      <c r="D39" s="191"/>
      <c r="E39" s="191"/>
      <c r="F39" s="191"/>
      <c r="G39" s="191"/>
      <c r="H39" s="191"/>
      <c r="I39" s="191"/>
      <c r="J39" s="191"/>
      <c r="K39" s="191"/>
      <c r="L39" s="192"/>
      <c r="M39" s="132"/>
      <c r="N39" s="133"/>
      <c r="O39" s="134"/>
      <c r="P39" s="27"/>
    </row>
    <row r="40" spans="1:16" ht="31.5" customHeight="1" thickBot="1" x14ac:dyDescent="0.35">
      <c r="A40" s="207"/>
      <c r="B40" s="194"/>
      <c r="C40" s="195" t="s">
        <v>333</v>
      </c>
      <c r="D40" s="196"/>
      <c r="E40" s="196"/>
      <c r="F40" s="196"/>
      <c r="G40" s="196"/>
      <c r="H40" s="196"/>
      <c r="I40" s="196"/>
      <c r="J40" s="196"/>
      <c r="K40" s="196"/>
      <c r="L40" s="197"/>
      <c r="M40" s="126"/>
      <c r="N40" s="127"/>
      <c r="O40" s="128"/>
      <c r="P40" s="27"/>
    </row>
    <row r="41" spans="1:16" ht="13.9" customHeight="1" x14ac:dyDescent="0.3">
      <c r="A41" s="207"/>
      <c r="B41" s="193">
        <v>11</v>
      </c>
      <c r="C41" s="201" t="s">
        <v>334</v>
      </c>
      <c r="D41" s="202"/>
      <c r="E41" s="202"/>
      <c r="F41" s="202"/>
      <c r="G41" s="202"/>
      <c r="H41" s="202"/>
      <c r="I41" s="202"/>
      <c r="J41" s="202"/>
      <c r="K41" s="202"/>
      <c r="L41" s="203"/>
      <c r="M41" s="117"/>
      <c r="N41" s="118"/>
      <c r="O41" s="119"/>
      <c r="P41" s="27"/>
    </row>
    <row r="42" spans="1:16" ht="13.9" customHeight="1" x14ac:dyDescent="0.3">
      <c r="A42" s="207"/>
      <c r="B42" s="200"/>
      <c r="C42" s="190" t="s">
        <v>335</v>
      </c>
      <c r="D42" s="191"/>
      <c r="E42" s="191"/>
      <c r="F42" s="191"/>
      <c r="G42" s="191"/>
      <c r="H42" s="191"/>
      <c r="I42" s="191"/>
      <c r="J42" s="191"/>
      <c r="K42" s="191"/>
      <c r="L42" s="192"/>
      <c r="M42" s="132"/>
      <c r="N42" s="133"/>
      <c r="O42" s="134"/>
      <c r="P42" s="27"/>
    </row>
    <row r="43" spans="1:16" ht="14.5" customHeight="1" thickBot="1" x14ac:dyDescent="0.35">
      <c r="A43" s="207"/>
      <c r="B43" s="194"/>
      <c r="C43" s="195" t="s">
        <v>336</v>
      </c>
      <c r="D43" s="196"/>
      <c r="E43" s="196"/>
      <c r="F43" s="196"/>
      <c r="G43" s="196"/>
      <c r="H43" s="196"/>
      <c r="I43" s="196"/>
      <c r="J43" s="196"/>
      <c r="K43" s="196"/>
      <c r="L43" s="197"/>
      <c r="M43" s="120"/>
      <c r="N43" s="121"/>
      <c r="O43" s="122"/>
      <c r="P43" s="27"/>
    </row>
    <row r="44" spans="1:16" ht="29.25" customHeight="1" x14ac:dyDescent="0.3">
      <c r="A44" s="207"/>
      <c r="B44" s="193">
        <v>12</v>
      </c>
      <c r="C44" s="201" t="s">
        <v>337</v>
      </c>
      <c r="D44" s="202"/>
      <c r="E44" s="202"/>
      <c r="F44" s="202"/>
      <c r="G44" s="202"/>
      <c r="H44" s="202"/>
      <c r="I44" s="202"/>
      <c r="J44" s="202"/>
      <c r="K44" s="202"/>
      <c r="L44" s="203"/>
      <c r="M44" s="123"/>
      <c r="N44" s="124"/>
      <c r="O44" s="125"/>
      <c r="P44" s="27"/>
    </row>
    <row r="45" spans="1:16" ht="14.5" customHeight="1" thickBot="1" x14ac:dyDescent="0.35">
      <c r="A45" s="207"/>
      <c r="B45" s="194"/>
      <c r="C45" s="198" t="s">
        <v>338</v>
      </c>
      <c r="D45" s="198"/>
      <c r="E45" s="198"/>
      <c r="F45" s="198"/>
      <c r="G45" s="198"/>
      <c r="H45" s="198"/>
      <c r="I45" s="198"/>
      <c r="J45" s="198"/>
      <c r="K45" s="198"/>
      <c r="L45" s="199"/>
      <c r="M45" s="120"/>
      <c r="N45" s="121"/>
      <c r="O45" s="122"/>
      <c r="P45" s="27"/>
    </row>
    <row r="47" spans="1:16" ht="14.5" thickBot="1" x14ac:dyDescent="0.35"/>
    <row r="48" spans="1:16" x14ac:dyDescent="0.3">
      <c r="A48" s="181" t="s">
        <v>17</v>
      </c>
      <c r="B48" s="182"/>
      <c r="C48" s="182"/>
      <c r="D48" s="182"/>
      <c r="E48" s="182"/>
      <c r="F48" s="182"/>
      <c r="G48" s="182"/>
      <c r="H48" s="182"/>
      <c r="I48" s="182"/>
      <c r="J48" s="182"/>
      <c r="K48" s="182"/>
      <c r="L48" s="182"/>
      <c r="M48" s="182"/>
      <c r="N48" s="182"/>
      <c r="O48" s="183"/>
    </row>
    <row r="49" spans="1:15" x14ac:dyDescent="0.3">
      <c r="A49" s="184"/>
      <c r="B49" s="185"/>
      <c r="C49" s="185"/>
      <c r="D49" s="185"/>
      <c r="E49" s="185"/>
      <c r="F49" s="185"/>
      <c r="G49" s="185"/>
      <c r="H49" s="185"/>
      <c r="I49" s="185"/>
      <c r="J49" s="185"/>
      <c r="K49" s="185"/>
      <c r="L49" s="185"/>
      <c r="M49" s="185"/>
      <c r="N49" s="185"/>
      <c r="O49" s="186"/>
    </row>
    <row r="50" spans="1:15" x14ac:dyDescent="0.3">
      <c r="A50" s="184"/>
      <c r="B50" s="185"/>
      <c r="C50" s="185"/>
      <c r="D50" s="185"/>
      <c r="E50" s="185"/>
      <c r="F50" s="185"/>
      <c r="G50" s="185"/>
      <c r="H50" s="185"/>
      <c r="I50" s="185"/>
      <c r="J50" s="185"/>
      <c r="K50" s="185"/>
      <c r="L50" s="185"/>
      <c r="M50" s="185"/>
      <c r="N50" s="185"/>
      <c r="O50" s="186"/>
    </row>
    <row r="51" spans="1:15" ht="14.5" thickBot="1" x14ac:dyDescent="0.35">
      <c r="A51" s="187"/>
      <c r="B51" s="188"/>
      <c r="C51" s="188"/>
      <c r="D51" s="188"/>
      <c r="E51" s="188"/>
      <c r="F51" s="188"/>
      <c r="G51" s="188"/>
      <c r="H51" s="188"/>
      <c r="I51" s="188"/>
      <c r="J51" s="188"/>
      <c r="K51" s="188"/>
      <c r="L51" s="188"/>
      <c r="M51" s="188"/>
      <c r="N51" s="188"/>
      <c r="O51" s="189"/>
    </row>
    <row r="52" spans="1:15" x14ac:dyDescent="0.3">
      <c r="G52" s="21"/>
      <c r="H52" s="21"/>
      <c r="I52" s="21"/>
      <c r="J52" s="21"/>
    </row>
    <row r="53" spans="1:15" x14ac:dyDescent="0.3">
      <c r="A53" s="92" t="s">
        <v>75</v>
      </c>
      <c r="B53" s="92"/>
      <c r="C53" s="92"/>
      <c r="D53" s="92"/>
      <c r="H53" s="21"/>
      <c r="J53" s="21"/>
    </row>
    <row r="54" spans="1:15" x14ac:dyDescent="0.3">
      <c r="A54" s="168" t="s">
        <v>76</v>
      </c>
      <c r="B54" s="168"/>
      <c r="C54" s="168"/>
      <c r="D54" s="168"/>
      <c r="K54" s="22"/>
      <c r="L54" s="22"/>
      <c r="M54" s="22"/>
      <c r="N54" s="22"/>
    </row>
    <row r="55" spans="1:15" x14ac:dyDescent="0.3">
      <c r="A55" s="168" t="s">
        <v>77</v>
      </c>
      <c r="B55" s="168"/>
      <c r="C55" s="168"/>
      <c r="D55" s="168"/>
    </row>
    <row r="58" spans="1:15" x14ac:dyDescent="0.3">
      <c r="A58" s="28"/>
    </row>
  </sheetData>
  <sheetProtection algorithmName="SHA-512" hashValue="zPZ7Cofogwn3OP9C0wqh8pjAY+wRBZNehXNBIW4M5WgM9C1xKRsZlHSHQwbCoYkjoY4xE7pXxHUs2Vd+MhbKtA==" saltValue="TTNjUm696/YVa3pQFTE1og==" spinCount="100000" sheet="1" objects="1" scenarios="1"/>
  <mergeCells count="55">
    <mergeCell ref="K15:O15"/>
    <mergeCell ref="I12:J14"/>
    <mergeCell ref="F2:O2"/>
    <mergeCell ref="F3:O4"/>
    <mergeCell ref="K12:O12"/>
    <mergeCell ref="K13:O13"/>
    <mergeCell ref="K14:O14"/>
    <mergeCell ref="C23:L23"/>
    <mergeCell ref="C24:L24"/>
    <mergeCell ref="C17:L17"/>
    <mergeCell ref="A18:A45"/>
    <mergeCell ref="B18:B19"/>
    <mergeCell ref="C18:L18"/>
    <mergeCell ref="C19:L19"/>
    <mergeCell ref="B20:B21"/>
    <mergeCell ref="C20:L20"/>
    <mergeCell ref="C21:L21"/>
    <mergeCell ref="B22:B23"/>
    <mergeCell ref="C22:L22"/>
    <mergeCell ref="B29:B31"/>
    <mergeCell ref="C29:L29"/>
    <mergeCell ref="C30:L30"/>
    <mergeCell ref="C31:L31"/>
    <mergeCell ref="B25:B26"/>
    <mergeCell ref="C25:L25"/>
    <mergeCell ref="C26:L26"/>
    <mergeCell ref="B27:B28"/>
    <mergeCell ref="C27:L27"/>
    <mergeCell ref="C28:L28"/>
    <mergeCell ref="B41:B43"/>
    <mergeCell ref="C41:L41"/>
    <mergeCell ref="C42:L42"/>
    <mergeCell ref="C43:L43"/>
    <mergeCell ref="B32:B33"/>
    <mergeCell ref="C32:L32"/>
    <mergeCell ref="C33:L33"/>
    <mergeCell ref="B34:B36"/>
    <mergeCell ref="C34:L34"/>
    <mergeCell ref="C36:L36"/>
    <mergeCell ref="A54:D54"/>
    <mergeCell ref="A55:D55"/>
    <mergeCell ref="A7:B7"/>
    <mergeCell ref="A10:B10"/>
    <mergeCell ref="A12:A13"/>
    <mergeCell ref="B12:G13"/>
    <mergeCell ref="C45:L45"/>
    <mergeCell ref="A48:O51"/>
    <mergeCell ref="C35:L35"/>
    <mergeCell ref="C38:L38"/>
    <mergeCell ref="C39:L39"/>
    <mergeCell ref="C44:L44"/>
    <mergeCell ref="B44:B45"/>
    <mergeCell ref="B37:B40"/>
    <mergeCell ref="C37:L37"/>
    <mergeCell ref="C40:L40"/>
  </mergeCells>
  <conditionalFormatting sqref="C18:L45">
    <cfRule type="expression" dxfId="214" priority="1" stopIfTrue="1">
      <formula>N18="X"</formula>
    </cfRule>
    <cfRule type="expression" dxfId="213" priority="2" stopIfTrue="1">
      <formula>AND(N18&lt;&gt;"",N18=0)</formula>
    </cfRule>
    <cfRule type="expression" dxfId="212" priority="3" stopIfTrue="1">
      <formula>N18=1</formula>
    </cfRule>
    <cfRule type="expression" dxfId="211" priority="4" stopIfTrue="1">
      <formula>AND(M18=1,N18="x")</formula>
    </cfRule>
    <cfRule type="expression" dxfId="210" priority="5" stopIfTrue="1">
      <formula>AND(M18="x",N18&lt;&gt;"",N18=0)</formula>
    </cfRule>
    <cfRule type="expression" dxfId="209" priority="6" stopIfTrue="1">
      <formula>AND(M18="x",N18=1)</formula>
    </cfRule>
    <cfRule type="expression" dxfId="208" priority="7" stopIfTrue="1">
      <formula>AND(M18&lt;&gt;"",M18=0,N18=1)</formula>
    </cfRule>
    <cfRule type="expression" dxfId="207" priority="8" stopIfTrue="1">
      <formula>AND(M18=0,M18&lt;&gt;"")</formula>
    </cfRule>
    <cfRule type="expression" dxfId="206" priority="9" stopIfTrue="1">
      <formula>M18="x"</formula>
    </cfRule>
    <cfRule type="expression" dxfId="205" priority="10" stopIfTrue="1">
      <formula>AND(M18=1,N18=0,N18&lt;&gt;"")</formula>
    </cfRule>
    <cfRule type="expression" dxfId="204" priority="11" stopIfTrue="1">
      <formula>M18=1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tabSelected="1" topLeftCell="A5" zoomScaleNormal="100" workbookViewId="0">
      <selection activeCell="B9" sqref="B9"/>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7265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381</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4.5" thickBot="1" x14ac:dyDescent="0.35">
      <c r="A6" s="38" t="s">
        <v>50</v>
      </c>
      <c r="B6" s="38" t="s">
        <v>51</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f>SUM(M21)</f>
        <v>0</v>
      </c>
      <c r="G8" s="57">
        <f>SUM(M22:M23)</f>
        <v>0</v>
      </c>
      <c r="H8" s="57">
        <f>SUM(M24:M26)</f>
        <v>0</v>
      </c>
      <c r="I8" s="57">
        <f>SUM(M27:M29)</f>
        <v>0</v>
      </c>
      <c r="J8" s="57">
        <f>SUM(M30:M31)</f>
        <v>0</v>
      </c>
      <c r="K8" s="57">
        <f>SUM(M32:M34)</f>
        <v>0</v>
      </c>
      <c r="L8" s="57">
        <f>SUM(M35:M37)</f>
        <v>0</v>
      </c>
      <c r="M8" s="57">
        <f>SUM(M38:M39)</f>
        <v>0</v>
      </c>
      <c r="N8" s="58">
        <f>SUM(M40)</f>
        <v>0</v>
      </c>
      <c r="O8" s="59">
        <f>SUM(C8:N8)</f>
        <v>0</v>
      </c>
    </row>
    <row r="9" spans="1:17" ht="14.5" thickBot="1" x14ac:dyDescent="0.35">
      <c r="A9" s="95" t="s">
        <v>3</v>
      </c>
      <c r="B9" s="96"/>
      <c r="C9" s="61">
        <v>0</v>
      </c>
      <c r="D9" s="62">
        <v>0</v>
      </c>
      <c r="E9" s="62">
        <v>0</v>
      </c>
      <c r="F9" s="62">
        <f>SUM(N21)</f>
        <v>0</v>
      </c>
      <c r="G9" s="62">
        <f>SUM(N22:N23)</f>
        <v>0</v>
      </c>
      <c r="H9" s="62">
        <f>SUM(N24:N26)</f>
        <v>0</v>
      </c>
      <c r="I9" s="62">
        <f>SUM(N27:N29)</f>
        <v>0</v>
      </c>
      <c r="J9" s="62">
        <f>SUM(N30:N31)</f>
        <v>0</v>
      </c>
      <c r="K9" s="62">
        <f>SUM(N32:N34)</f>
        <v>0</v>
      </c>
      <c r="L9" s="62">
        <f>SUM(N35:N37)</f>
        <v>0</v>
      </c>
      <c r="M9" s="62">
        <f>SUM(N38:N39)</f>
        <v>0</v>
      </c>
      <c r="N9" s="63">
        <f>SUM(N40)</f>
        <v>0</v>
      </c>
      <c r="O9" s="64">
        <f>SUM(C9:N9)</f>
        <v>0</v>
      </c>
    </row>
    <row r="10" spans="1:17" ht="14.5" thickBot="1" x14ac:dyDescent="0.35">
      <c r="A10" s="171" t="s">
        <v>74</v>
      </c>
      <c r="B10" s="172"/>
      <c r="C10" s="65">
        <v>0</v>
      </c>
      <c r="D10" s="65">
        <v>0</v>
      </c>
      <c r="E10" s="65">
        <v>0</v>
      </c>
      <c r="F10" s="65">
        <f>COUNTA(C21:L21)</f>
        <v>1</v>
      </c>
      <c r="G10" s="65">
        <f>COUNTA(C22:L23)</f>
        <v>2</v>
      </c>
      <c r="H10" s="65">
        <f>COUNTA(C24:L26)</f>
        <v>3</v>
      </c>
      <c r="I10" s="65">
        <f>COUNTA(C27:L29)</f>
        <v>3</v>
      </c>
      <c r="J10" s="65">
        <f>COUNTA(C30:L31)</f>
        <v>2</v>
      </c>
      <c r="K10" s="65">
        <f>COUNTA(C32:L34)</f>
        <v>3</v>
      </c>
      <c r="L10" s="65">
        <f>COUNTA(C35:L37)</f>
        <v>3</v>
      </c>
      <c r="M10" s="65">
        <f>COUNTA(C38:L39)</f>
        <v>2</v>
      </c>
      <c r="N10" s="66">
        <f>COUNTA(C40)</f>
        <v>1</v>
      </c>
      <c r="O10" s="67">
        <f>SUM(C10:N10)</f>
        <v>20</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1.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26</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4.5" customHeight="1" thickBot="1" x14ac:dyDescent="0.35">
      <c r="A21" s="207"/>
      <c r="B21" s="162">
        <v>4</v>
      </c>
      <c r="C21" s="166" t="s">
        <v>291</v>
      </c>
      <c r="D21" s="166"/>
      <c r="E21" s="166"/>
      <c r="F21" s="166"/>
      <c r="G21" s="166"/>
      <c r="H21" s="166"/>
      <c r="I21" s="166"/>
      <c r="J21" s="166"/>
      <c r="K21" s="166"/>
      <c r="L21" s="167"/>
      <c r="M21" s="142"/>
      <c r="N21" s="143"/>
      <c r="O21" s="144"/>
      <c r="P21" s="27"/>
    </row>
    <row r="22" spans="1:20" ht="13.9" customHeight="1" x14ac:dyDescent="0.3">
      <c r="A22" s="207"/>
      <c r="B22" s="193">
        <v>5</v>
      </c>
      <c r="C22" s="210" t="s">
        <v>292</v>
      </c>
      <c r="D22" s="210"/>
      <c r="E22" s="210"/>
      <c r="F22" s="210"/>
      <c r="G22" s="210"/>
      <c r="H22" s="210"/>
      <c r="I22" s="210"/>
      <c r="J22" s="210"/>
      <c r="K22" s="210"/>
      <c r="L22" s="211"/>
      <c r="M22" s="117"/>
      <c r="N22" s="118"/>
      <c r="O22" s="119"/>
      <c r="P22" s="27"/>
    </row>
    <row r="23" spans="1:20" ht="14.5" customHeight="1" thickBot="1" x14ac:dyDescent="0.35">
      <c r="A23" s="207"/>
      <c r="B23" s="194"/>
      <c r="C23" s="195" t="s">
        <v>301</v>
      </c>
      <c r="D23" s="196"/>
      <c r="E23" s="196"/>
      <c r="F23" s="196"/>
      <c r="G23" s="196"/>
      <c r="H23" s="196"/>
      <c r="I23" s="196"/>
      <c r="J23" s="196"/>
      <c r="K23" s="196"/>
      <c r="L23" s="197"/>
      <c r="M23" s="120"/>
      <c r="N23" s="121"/>
      <c r="O23" s="122"/>
      <c r="P23" s="27"/>
    </row>
    <row r="24" spans="1:20" ht="17.25" customHeight="1" x14ac:dyDescent="0.3">
      <c r="A24" s="207"/>
      <c r="B24" s="193">
        <v>6</v>
      </c>
      <c r="C24" s="210" t="s">
        <v>293</v>
      </c>
      <c r="D24" s="210"/>
      <c r="E24" s="210"/>
      <c r="F24" s="210"/>
      <c r="G24" s="210"/>
      <c r="H24" s="210"/>
      <c r="I24" s="210"/>
      <c r="J24" s="210"/>
      <c r="K24" s="210"/>
      <c r="L24" s="211"/>
      <c r="M24" s="123"/>
      <c r="N24" s="124"/>
      <c r="O24" s="125"/>
      <c r="P24" s="27"/>
    </row>
    <row r="25" spans="1:20" ht="17.25" customHeight="1" x14ac:dyDescent="0.3">
      <c r="A25" s="207"/>
      <c r="B25" s="200"/>
      <c r="C25" s="190" t="s">
        <v>294</v>
      </c>
      <c r="D25" s="191"/>
      <c r="E25" s="191"/>
      <c r="F25" s="191"/>
      <c r="G25" s="191"/>
      <c r="H25" s="191"/>
      <c r="I25" s="191"/>
      <c r="J25" s="191"/>
      <c r="K25" s="191"/>
      <c r="L25" s="192"/>
      <c r="M25" s="132"/>
      <c r="N25" s="133"/>
      <c r="O25" s="134"/>
      <c r="P25" s="27"/>
    </row>
    <row r="26" spans="1:20" ht="18" customHeight="1" thickBot="1" x14ac:dyDescent="0.35">
      <c r="A26" s="207"/>
      <c r="B26" s="194"/>
      <c r="C26" s="198" t="s">
        <v>295</v>
      </c>
      <c r="D26" s="198"/>
      <c r="E26" s="198"/>
      <c r="F26" s="198"/>
      <c r="G26" s="198"/>
      <c r="H26" s="198"/>
      <c r="I26" s="198"/>
      <c r="J26" s="198"/>
      <c r="K26" s="198"/>
      <c r="L26" s="199"/>
      <c r="M26" s="126"/>
      <c r="N26" s="127"/>
      <c r="O26" s="128"/>
      <c r="P26" s="27"/>
    </row>
    <row r="27" spans="1:20" ht="13.9" customHeight="1" x14ac:dyDescent="0.3">
      <c r="A27" s="207"/>
      <c r="B27" s="193">
        <v>7</v>
      </c>
      <c r="C27" s="210" t="s">
        <v>296</v>
      </c>
      <c r="D27" s="210"/>
      <c r="E27" s="210"/>
      <c r="F27" s="210"/>
      <c r="G27" s="210"/>
      <c r="H27" s="210"/>
      <c r="I27" s="210"/>
      <c r="J27" s="210"/>
      <c r="K27" s="210"/>
      <c r="L27" s="211"/>
      <c r="M27" s="117"/>
      <c r="N27" s="118"/>
      <c r="O27" s="119"/>
      <c r="P27" s="27"/>
    </row>
    <row r="28" spans="1:20" ht="18" customHeight="1" x14ac:dyDescent="0.3">
      <c r="A28" s="207"/>
      <c r="B28" s="200"/>
      <c r="C28" s="190" t="s">
        <v>297</v>
      </c>
      <c r="D28" s="191"/>
      <c r="E28" s="191"/>
      <c r="F28" s="191"/>
      <c r="G28" s="191"/>
      <c r="H28" s="191"/>
      <c r="I28" s="191"/>
      <c r="J28" s="191"/>
      <c r="K28" s="191"/>
      <c r="L28" s="192"/>
      <c r="M28" s="132"/>
      <c r="N28" s="133"/>
      <c r="O28" s="134"/>
      <c r="P28" s="27"/>
    </row>
    <row r="29" spans="1:20" ht="14.5" customHeight="1" thickBot="1" x14ac:dyDescent="0.35">
      <c r="A29" s="207"/>
      <c r="B29" s="194"/>
      <c r="C29" s="198" t="s">
        <v>298</v>
      </c>
      <c r="D29" s="198"/>
      <c r="E29" s="198"/>
      <c r="F29" s="198"/>
      <c r="G29" s="198"/>
      <c r="H29" s="198"/>
      <c r="I29" s="198"/>
      <c r="J29" s="198"/>
      <c r="K29" s="198"/>
      <c r="L29" s="199"/>
      <c r="M29" s="120"/>
      <c r="N29" s="121"/>
      <c r="O29" s="122"/>
      <c r="P29" s="27"/>
    </row>
    <row r="30" spans="1:20" ht="13.9" customHeight="1" x14ac:dyDescent="0.3">
      <c r="A30" s="207"/>
      <c r="B30" s="193">
        <v>8</v>
      </c>
      <c r="C30" s="210" t="s">
        <v>299</v>
      </c>
      <c r="D30" s="210"/>
      <c r="E30" s="210"/>
      <c r="F30" s="210"/>
      <c r="G30" s="210"/>
      <c r="H30" s="210"/>
      <c r="I30" s="210"/>
      <c r="J30" s="210"/>
      <c r="K30" s="210"/>
      <c r="L30" s="211"/>
      <c r="M30" s="123"/>
      <c r="N30" s="124"/>
      <c r="O30" s="125"/>
      <c r="P30" s="27"/>
    </row>
    <row r="31" spans="1:20" ht="14.5" customHeight="1" thickBot="1" x14ac:dyDescent="0.35">
      <c r="A31" s="207"/>
      <c r="B31" s="194"/>
      <c r="C31" s="195" t="s">
        <v>300</v>
      </c>
      <c r="D31" s="196"/>
      <c r="E31" s="196"/>
      <c r="F31" s="196"/>
      <c r="G31" s="196"/>
      <c r="H31" s="196"/>
      <c r="I31" s="196"/>
      <c r="J31" s="196"/>
      <c r="K31" s="196"/>
      <c r="L31" s="197"/>
      <c r="M31" s="126"/>
      <c r="N31" s="127"/>
      <c r="O31" s="128"/>
      <c r="P31" s="27"/>
    </row>
    <row r="32" spans="1:20" ht="30" customHeight="1" x14ac:dyDescent="0.3">
      <c r="A32" s="207"/>
      <c r="B32" s="193">
        <v>9</v>
      </c>
      <c r="C32" s="210" t="s">
        <v>302</v>
      </c>
      <c r="D32" s="210"/>
      <c r="E32" s="210"/>
      <c r="F32" s="210"/>
      <c r="G32" s="210"/>
      <c r="H32" s="210"/>
      <c r="I32" s="210"/>
      <c r="J32" s="210"/>
      <c r="K32" s="210"/>
      <c r="L32" s="211"/>
      <c r="M32" s="117"/>
      <c r="N32" s="118"/>
      <c r="O32" s="119"/>
      <c r="P32" s="27"/>
    </row>
    <row r="33" spans="1:16" ht="13.9" customHeight="1" x14ac:dyDescent="0.3">
      <c r="A33" s="207"/>
      <c r="B33" s="200"/>
      <c r="C33" s="190" t="s">
        <v>303</v>
      </c>
      <c r="D33" s="191"/>
      <c r="E33" s="191"/>
      <c r="F33" s="191"/>
      <c r="G33" s="191"/>
      <c r="H33" s="191"/>
      <c r="I33" s="191"/>
      <c r="J33" s="191"/>
      <c r="K33" s="191"/>
      <c r="L33" s="192"/>
      <c r="M33" s="132"/>
      <c r="N33" s="133"/>
      <c r="O33" s="134"/>
      <c r="P33" s="27"/>
    </row>
    <row r="34" spans="1:16" ht="30.75" customHeight="1" thickBot="1" x14ac:dyDescent="0.35">
      <c r="A34" s="207"/>
      <c r="B34" s="194"/>
      <c r="C34" s="198" t="s">
        <v>304</v>
      </c>
      <c r="D34" s="198"/>
      <c r="E34" s="198"/>
      <c r="F34" s="198"/>
      <c r="G34" s="198"/>
      <c r="H34" s="198"/>
      <c r="I34" s="198"/>
      <c r="J34" s="198"/>
      <c r="K34" s="198"/>
      <c r="L34" s="199"/>
      <c r="M34" s="120"/>
      <c r="N34" s="121"/>
      <c r="O34" s="122"/>
      <c r="P34" s="27"/>
    </row>
    <row r="35" spans="1:16" ht="13.9" customHeight="1" x14ac:dyDescent="0.3">
      <c r="A35" s="207"/>
      <c r="B35" s="193">
        <v>10</v>
      </c>
      <c r="C35" s="210" t="s">
        <v>305</v>
      </c>
      <c r="D35" s="210"/>
      <c r="E35" s="210"/>
      <c r="F35" s="210"/>
      <c r="G35" s="210"/>
      <c r="H35" s="210"/>
      <c r="I35" s="210"/>
      <c r="J35" s="210"/>
      <c r="K35" s="210"/>
      <c r="L35" s="211"/>
      <c r="M35" s="123"/>
      <c r="N35" s="124"/>
      <c r="O35" s="125"/>
      <c r="P35" s="27"/>
    </row>
    <row r="36" spans="1:16" ht="13.9" customHeight="1" x14ac:dyDescent="0.3">
      <c r="A36" s="207"/>
      <c r="B36" s="200"/>
      <c r="C36" s="190" t="s">
        <v>306</v>
      </c>
      <c r="D36" s="191"/>
      <c r="E36" s="191"/>
      <c r="F36" s="191"/>
      <c r="G36" s="191"/>
      <c r="H36" s="191"/>
      <c r="I36" s="191"/>
      <c r="J36" s="191"/>
      <c r="K36" s="191"/>
      <c r="L36" s="192"/>
      <c r="M36" s="132"/>
      <c r="N36" s="133"/>
      <c r="O36" s="134"/>
      <c r="P36" s="27"/>
    </row>
    <row r="37" spans="1:16" ht="15.75" customHeight="1" thickBot="1" x14ac:dyDescent="0.35">
      <c r="A37" s="207"/>
      <c r="B37" s="194"/>
      <c r="C37" s="198" t="s">
        <v>307</v>
      </c>
      <c r="D37" s="198"/>
      <c r="E37" s="198"/>
      <c r="F37" s="198"/>
      <c r="G37" s="198"/>
      <c r="H37" s="198"/>
      <c r="I37" s="198"/>
      <c r="J37" s="198"/>
      <c r="K37" s="198"/>
      <c r="L37" s="199"/>
      <c r="M37" s="126"/>
      <c r="N37" s="127"/>
      <c r="O37" s="128"/>
      <c r="P37" s="27"/>
    </row>
    <row r="38" spans="1:16" ht="30" customHeight="1" thickBot="1" x14ac:dyDescent="0.35">
      <c r="A38" s="207"/>
      <c r="B38" s="193">
        <v>11</v>
      </c>
      <c r="C38" s="166" t="s">
        <v>308</v>
      </c>
      <c r="D38" s="166"/>
      <c r="E38" s="166"/>
      <c r="F38" s="166"/>
      <c r="G38" s="166"/>
      <c r="H38" s="166"/>
      <c r="I38" s="166"/>
      <c r="J38" s="166"/>
      <c r="K38" s="166"/>
      <c r="L38" s="167"/>
      <c r="M38" s="117"/>
      <c r="N38" s="118"/>
      <c r="O38" s="119"/>
      <c r="P38" s="27"/>
    </row>
    <row r="39" spans="1:16" ht="14.5" customHeight="1" thickBot="1" x14ac:dyDescent="0.35">
      <c r="A39" s="207"/>
      <c r="B39" s="194"/>
      <c r="C39" s="166" t="s">
        <v>309</v>
      </c>
      <c r="D39" s="166"/>
      <c r="E39" s="166"/>
      <c r="F39" s="166"/>
      <c r="G39" s="166"/>
      <c r="H39" s="166"/>
      <c r="I39" s="166"/>
      <c r="J39" s="166"/>
      <c r="K39" s="166"/>
      <c r="L39" s="167"/>
      <c r="M39" s="120"/>
      <c r="N39" s="121"/>
      <c r="O39" s="122"/>
      <c r="P39" s="27"/>
    </row>
    <row r="40" spans="1:16" ht="29.25" customHeight="1" thickBot="1" x14ac:dyDescent="0.35">
      <c r="A40" s="241"/>
      <c r="B40" s="161">
        <v>12</v>
      </c>
      <c r="C40" s="166" t="s">
        <v>310</v>
      </c>
      <c r="D40" s="166"/>
      <c r="E40" s="166"/>
      <c r="F40" s="166"/>
      <c r="G40" s="166"/>
      <c r="H40" s="166"/>
      <c r="I40" s="166"/>
      <c r="J40" s="166"/>
      <c r="K40" s="166"/>
      <c r="L40" s="167"/>
      <c r="M40" s="139"/>
      <c r="N40" s="140"/>
      <c r="O40" s="141"/>
      <c r="P40" s="27"/>
    </row>
    <row r="42" spans="1:16" ht="14.5" thickBot="1" x14ac:dyDescent="0.35"/>
    <row r="43" spans="1:16" x14ac:dyDescent="0.3">
      <c r="A43" s="181" t="s">
        <v>17</v>
      </c>
      <c r="B43" s="182"/>
      <c r="C43" s="182"/>
      <c r="D43" s="182"/>
      <c r="E43" s="182"/>
      <c r="F43" s="182"/>
      <c r="G43" s="182"/>
      <c r="H43" s="182"/>
      <c r="I43" s="182"/>
      <c r="J43" s="182"/>
      <c r="K43" s="182"/>
      <c r="L43" s="182"/>
      <c r="M43" s="182"/>
      <c r="N43" s="182"/>
      <c r="O43" s="183"/>
    </row>
    <row r="44" spans="1:16" x14ac:dyDescent="0.3">
      <c r="A44" s="184"/>
      <c r="B44" s="185"/>
      <c r="C44" s="185"/>
      <c r="D44" s="185"/>
      <c r="E44" s="185"/>
      <c r="F44" s="185"/>
      <c r="G44" s="185"/>
      <c r="H44" s="185"/>
      <c r="I44" s="185"/>
      <c r="J44" s="185"/>
      <c r="K44" s="185"/>
      <c r="L44" s="185"/>
      <c r="M44" s="185"/>
      <c r="N44" s="185"/>
      <c r="O44" s="186"/>
    </row>
    <row r="45" spans="1:16" x14ac:dyDescent="0.3">
      <c r="A45" s="184"/>
      <c r="B45" s="185"/>
      <c r="C45" s="185"/>
      <c r="D45" s="185"/>
      <c r="E45" s="185"/>
      <c r="F45" s="185"/>
      <c r="G45" s="185"/>
      <c r="H45" s="185"/>
      <c r="I45" s="185"/>
      <c r="J45" s="185"/>
      <c r="K45" s="185"/>
      <c r="L45" s="185"/>
      <c r="M45" s="185"/>
      <c r="N45" s="185"/>
      <c r="O45" s="186"/>
    </row>
    <row r="46" spans="1:16" ht="14.5" thickBot="1" x14ac:dyDescent="0.35">
      <c r="A46" s="187"/>
      <c r="B46" s="188"/>
      <c r="C46" s="188"/>
      <c r="D46" s="188"/>
      <c r="E46" s="188"/>
      <c r="F46" s="188"/>
      <c r="G46" s="188"/>
      <c r="H46" s="188"/>
      <c r="I46" s="188"/>
      <c r="J46" s="188"/>
      <c r="K46" s="188"/>
      <c r="L46" s="188"/>
      <c r="M46" s="188"/>
      <c r="N46" s="188"/>
      <c r="O46" s="189"/>
    </row>
    <row r="47" spans="1:16" x14ac:dyDescent="0.3">
      <c r="G47" s="21"/>
      <c r="H47" s="21"/>
      <c r="I47" s="21"/>
      <c r="J47" s="21"/>
    </row>
    <row r="48" spans="1:16" x14ac:dyDescent="0.3">
      <c r="A48" s="92" t="s">
        <v>75</v>
      </c>
      <c r="B48" s="92"/>
      <c r="C48" s="92"/>
      <c r="D48" s="92"/>
      <c r="H48" s="21"/>
      <c r="J48" s="21"/>
    </row>
    <row r="49" spans="1:14" x14ac:dyDescent="0.3">
      <c r="A49" s="168" t="s">
        <v>76</v>
      </c>
      <c r="B49" s="168"/>
      <c r="C49" s="168"/>
      <c r="D49" s="168"/>
      <c r="K49" s="22"/>
      <c r="L49" s="22"/>
      <c r="M49" s="22"/>
      <c r="N49" s="22"/>
    </row>
    <row r="50" spans="1:14" x14ac:dyDescent="0.3">
      <c r="A50" s="168" t="s">
        <v>77</v>
      </c>
      <c r="B50" s="168"/>
      <c r="C50" s="168"/>
      <c r="D50" s="168"/>
    </row>
    <row r="53" spans="1:14" x14ac:dyDescent="0.3">
      <c r="A53" s="28"/>
    </row>
  </sheetData>
  <sheetProtection algorithmName="SHA-512" hashValue="hUqAc9zI4xeVCIHpAqxf46DJreb8d4sNsA9Sfi+tVe/vU3QEDPhOPnKA0z4fYDSy5r4VwZjJGSvP6O0gqKAGfQ==" saltValue="vkI/TPoeSmsVGgtaJNJ19A==" spinCount="100000" sheet="1" objects="1" scenarios="1"/>
  <mergeCells count="46">
    <mergeCell ref="F2:O2"/>
    <mergeCell ref="F3:O4"/>
    <mergeCell ref="C17:L17"/>
    <mergeCell ref="A18:A40"/>
    <mergeCell ref="C18:L18"/>
    <mergeCell ref="C19:L19"/>
    <mergeCell ref="C20:L20"/>
    <mergeCell ref="C21:L21"/>
    <mergeCell ref="K12:O12"/>
    <mergeCell ref="K13:O13"/>
    <mergeCell ref="K14:O14"/>
    <mergeCell ref="K15:O15"/>
    <mergeCell ref="C27:L27"/>
    <mergeCell ref="C31:L31"/>
    <mergeCell ref="B22:B23"/>
    <mergeCell ref="C22:L22"/>
    <mergeCell ref="C23:L23"/>
    <mergeCell ref="B24:B26"/>
    <mergeCell ref="C24:L24"/>
    <mergeCell ref="C26:L26"/>
    <mergeCell ref="C34:L34"/>
    <mergeCell ref="C30:L30"/>
    <mergeCell ref="B27:B29"/>
    <mergeCell ref="B35:B37"/>
    <mergeCell ref="C35:L35"/>
    <mergeCell ref="C36:L36"/>
    <mergeCell ref="C37:L37"/>
    <mergeCell ref="C28:L28"/>
    <mergeCell ref="C29:L29"/>
    <mergeCell ref="B30:B31"/>
    <mergeCell ref="I12:J14"/>
    <mergeCell ref="A49:D49"/>
    <mergeCell ref="A50:D50"/>
    <mergeCell ref="A7:B7"/>
    <mergeCell ref="A10:B10"/>
    <mergeCell ref="A12:A13"/>
    <mergeCell ref="B12:G13"/>
    <mergeCell ref="A43:O46"/>
    <mergeCell ref="C25:L25"/>
    <mergeCell ref="B38:B39"/>
    <mergeCell ref="C38:L38"/>
    <mergeCell ref="C39:L39"/>
    <mergeCell ref="C40:L40"/>
    <mergeCell ref="B32:B34"/>
    <mergeCell ref="C32:L32"/>
    <mergeCell ref="C33:L33"/>
  </mergeCells>
  <conditionalFormatting sqref="C18:L20">
    <cfRule type="expression" dxfId="203" priority="12" stopIfTrue="1">
      <formula>AND(M18=1,N18="x")</formula>
    </cfRule>
    <cfRule type="expression" dxfId="202" priority="13" stopIfTrue="1">
      <formula>AND(M18="x",N18&lt;&gt;"",N18=0)</formula>
    </cfRule>
    <cfRule type="expression" dxfId="201" priority="14" stopIfTrue="1">
      <formula>AND(M18="x",N18=1)</formula>
    </cfRule>
    <cfRule type="expression" dxfId="200" priority="15" stopIfTrue="1">
      <formula>AND(M18&lt;&gt;"",M18=0,N18=1)</formula>
    </cfRule>
    <cfRule type="expression" dxfId="199" priority="16" stopIfTrue="1">
      <formula>AND(M18=0,M18&lt;&gt;"")</formula>
    </cfRule>
    <cfRule type="expression" dxfId="198" priority="17" stopIfTrue="1">
      <formula>M18="x"</formula>
    </cfRule>
    <cfRule type="expression" dxfId="197" priority="18" stopIfTrue="1">
      <formula>AND(M18=1,N18=0,N18&lt;&gt;"")</formula>
    </cfRule>
    <cfRule type="expression" dxfId="196" priority="19" stopIfTrue="1">
      <formula>M18=1</formula>
    </cfRule>
  </conditionalFormatting>
  <conditionalFormatting sqref="C21:L40">
    <cfRule type="expression" dxfId="195" priority="1" stopIfTrue="1">
      <formula>N21="X"</formula>
    </cfRule>
    <cfRule type="expression" dxfId="194" priority="2" stopIfTrue="1">
      <formula>AND(N21&lt;&gt;"",N21=0)</formula>
    </cfRule>
    <cfRule type="expression" dxfId="193" priority="3" stopIfTrue="1">
      <formula>N21=1</formula>
    </cfRule>
    <cfRule type="expression" dxfId="192" priority="4" stopIfTrue="1">
      <formula>AND(M21=1,N21="x")</formula>
    </cfRule>
    <cfRule type="expression" dxfId="191" priority="5" stopIfTrue="1">
      <formula>AND(M21="x",N21&lt;&gt;"",N21=0)</formula>
    </cfRule>
    <cfRule type="expression" dxfId="190" priority="6" stopIfTrue="1">
      <formula>AND(M21="x",N21=1)</formula>
    </cfRule>
    <cfRule type="expression" dxfId="189" priority="7" stopIfTrue="1">
      <formula>AND(M21&lt;&gt;"",M21=0,N21=1)</formula>
    </cfRule>
    <cfRule type="expression" dxfId="188" priority="8" stopIfTrue="1">
      <formula>AND(M21=0,M21&lt;&gt;"")</formula>
    </cfRule>
    <cfRule type="expression" dxfId="187" priority="9" stopIfTrue="1">
      <formula>M21="x"</formula>
    </cfRule>
    <cfRule type="expression" dxfId="186" priority="10" stopIfTrue="1">
      <formula>AND(M21=1,N21=0,N21&lt;&gt;"")</formula>
    </cfRule>
    <cfRule type="expression" dxfId="185" priority="11" stopIfTrue="1">
      <formula>M21=1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topLeftCell="B4" zoomScaleNormal="100" workbookViewId="0">
      <selection activeCell="B12" sqref="B12:G13"/>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382</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4.5" thickBot="1" x14ac:dyDescent="0.35">
      <c r="A6" s="38" t="s">
        <v>52</v>
      </c>
      <c r="B6" s="38" t="s">
        <v>53</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f>SUM(M18:M20)</f>
        <v>0</v>
      </c>
      <c r="D8" s="57">
        <f>SUM(M21)</f>
        <v>0</v>
      </c>
      <c r="E8" s="57">
        <f>SUM(M22:M23)</f>
        <v>0</v>
      </c>
      <c r="F8" s="57">
        <f>SUM(M24:M25)</f>
        <v>0</v>
      </c>
      <c r="G8" s="57">
        <f>SUM(M26:M27)</f>
        <v>0</v>
      </c>
      <c r="H8" s="57">
        <f>SUM(M28:M31)</f>
        <v>0</v>
      </c>
      <c r="I8" s="57">
        <f>SUM(M32:M33)</f>
        <v>0</v>
      </c>
      <c r="J8" s="57">
        <f>SUM(M34:M36)</f>
        <v>0</v>
      </c>
      <c r="K8" s="57">
        <f>SUM(M37)</f>
        <v>0</v>
      </c>
      <c r="L8" s="57">
        <f>SUM(M38)</f>
        <v>0</v>
      </c>
      <c r="M8" s="57">
        <f>SUM(M39)</f>
        <v>0</v>
      </c>
      <c r="N8" s="58">
        <f>SUM(M40)</f>
        <v>0</v>
      </c>
      <c r="O8" s="59">
        <f>SUM(C8:N8)</f>
        <v>0</v>
      </c>
    </row>
    <row r="9" spans="1:17" ht="14.5" thickBot="1" x14ac:dyDescent="0.35">
      <c r="A9" s="95" t="s">
        <v>3</v>
      </c>
      <c r="B9" s="96"/>
      <c r="C9" s="61">
        <f>SUM(N18:N20)</f>
        <v>0</v>
      </c>
      <c r="D9" s="62">
        <f>SUM(N21)</f>
        <v>0</v>
      </c>
      <c r="E9" s="62">
        <f>SUM(N22:N23)</f>
        <v>0</v>
      </c>
      <c r="F9" s="62">
        <f>SUM(N24:N25)</f>
        <v>0</v>
      </c>
      <c r="G9" s="62">
        <f>SUM(N26:N27)</f>
        <v>0</v>
      </c>
      <c r="H9" s="62">
        <f>SUM(N28:N31)</f>
        <v>0</v>
      </c>
      <c r="I9" s="62">
        <f>SUM(N32:N33)</f>
        <v>0</v>
      </c>
      <c r="J9" s="62">
        <f>SUM(N34:N36)</f>
        <v>0</v>
      </c>
      <c r="K9" s="62">
        <f>SUM(N37)</f>
        <v>0</v>
      </c>
      <c r="L9" s="62">
        <f>SUM(N38)</f>
        <v>0</v>
      </c>
      <c r="M9" s="62">
        <f>SUM(N39)</f>
        <v>0</v>
      </c>
      <c r="N9" s="63">
        <f>SUM(N40)</f>
        <v>0</v>
      </c>
      <c r="O9" s="64">
        <f>SUM(C9:N9)</f>
        <v>0</v>
      </c>
    </row>
    <row r="10" spans="1:17" ht="14.5" thickBot="1" x14ac:dyDescent="0.35">
      <c r="A10" s="171" t="s">
        <v>74</v>
      </c>
      <c r="B10" s="172"/>
      <c r="C10" s="65">
        <f>COUNTA(C18:L20)</f>
        <v>3</v>
      </c>
      <c r="D10" s="65">
        <f>COUNTA(C21)</f>
        <v>1</v>
      </c>
      <c r="E10" s="65">
        <f>COUNTA(C22:L23)</f>
        <v>2</v>
      </c>
      <c r="F10" s="65">
        <f>COUNTA(C24:L25)</f>
        <v>2</v>
      </c>
      <c r="G10" s="65">
        <f>COUNTA(C26:L27)</f>
        <v>2</v>
      </c>
      <c r="H10" s="65">
        <f>COUNTA(C28:L31)</f>
        <v>4</v>
      </c>
      <c r="I10" s="65">
        <f>COUNTA(C32:L33)</f>
        <v>2</v>
      </c>
      <c r="J10" s="65">
        <f>COUNTA(C34:L36)</f>
        <v>3</v>
      </c>
      <c r="K10" s="65">
        <f>COUNTA(C37)</f>
        <v>1</v>
      </c>
      <c r="L10" s="65">
        <f>COUNTA(C38)</f>
        <v>1</v>
      </c>
      <c r="M10" s="65">
        <f>COUNTA(C39)</f>
        <v>1</v>
      </c>
      <c r="N10" s="66">
        <f>COUNTA(C40)</f>
        <v>1</v>
      </c>
      <c r="O10" s="67">
        <f>SUM(C10:N10)</f>
        <v>23</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175" t="s">
        <v>390</v>
      </c>
      <c r="C12" s="176"/>
      <c r="D12" s="176"/>
      <c r="E12" s="176"/>
      <c r="F12" s="176"/>
      <c r="G12" s="177"/>
      <c r="H12" s="97"/>
      <c r="I12" s="213" t="s">
        <v>18</v>
      </c>
      <c r="J12" s="214"/>
      <c r="K12" s="221" t="s">
        <v>79</v>
      </c>
      <c r="L12" s="221"/>
      <c r="M12" s="221"/>
      <c r="N12" s="221"/>
      <c r="O12" s="222"/>
    </row>
    <row r="13" spans="1:17" ht="15" customHeight="1" thickBot="1" x14ac:dyDescent="0.35">
      <c r="A13" s="174"/>
      <c r="B13" s="178"/>
      <c r="C13" s="179"/>
      <c r="D13" s="179"/>
      <c r="E13" s="179"/>
      <c r="F13" s="179"/>
      <c r="G13" s="180"/>
      <c r="H13" s="98"/>
      <c r="I13" s="215"/>
      <c r="J13" s="216"/>
      <c r="K13" s="223" t="s">
        <v>80</v>
      </c>
      <c r="L13" s="224"/>
      <c r="M13" s="224"/>
      <c r="N13" s="224"/>
      <c r="O13" s="225"/>
    </row>
    <row r="14" spans="1:17" ht="31.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3.9" customHeight="1" x14ac:dyDescent="0.3">
      <c r="A18" s="206" t="s">
        <v>28</v>
      </c>
      <c r="B18" s="250">
        <v>1</v>
      </c>
      <c r="C18" s="210" t="s">
        <v>268</v>
      </c>
      <c r="D18" s="210"/>
      <c r="E18" s="210"/>
      <c r="F18" s="210"/>
      <c r="G18" s="210"/>
      <c r="H18" s="210"/>
      <c r="I18" s="210"/>
      <c r="J18" s="210"/>
      <c r="K18" s="210"/>
      <c r="L18" s="211"/>
      <c r="M18" s="117"/>
      <c r="N18" s="118"/>
      <c r="O18" s="119"/>
      <c r="T18" s="26"/>
    </row>
    <row r="19" spans="1:20" ht="13.9" customHeight="1" x14ac:dyDescent="0.3">
      <c r="A19" s="207"/>
      <c r="B19" s="251"/>
      <c r="C19" s="190" t="s">
        <v>269</v>
      </c>
      <c r="D19" s="191"/>
      <c r="E19" s="191"/>
      <c r="F19" s="191"/>
      <c r="G19" s="191"/>
      <c r="H19" s="191"/>
      <c r="I19" s="191"/>
      <c r="J19" s="191"/>
      <c r="K19" s="191"/>
      <c r="L19" s="192"/>
      <c r="M19" s="132"/>
      <c r="N19" s="133"/>
      <c r="O19" s="134"/>
      <c r="T19" s="26"/>
    </row>
    <row r="20" spans="1:20" ht="14.5" customHeight="1" thickBot="1" x14ac:dyDescent="0.35">
      <c r="A20" s="207"/>
      <c r="B20" s="252"/>
      <c r="C20" s="198" t="s">
        <v>270</v>
      </c>
      <c r="D20" s="198"/>
      <c r="E20" s="198"/>
      <c r="F20" s="198"/>
      <c r="G20" s="198"/>
      <c r="H20" s="198"/>
      <c r="I20" s="198"/>
      <c r="J20" s="198"/>
      <c r="K20" s="198"/>
      <c r="L20" s="199"/>
      <c r="M20" s="120"/>
      <c r="N20" s="121"/>
      <c r="O20" s="122"/>
      <c r="T20" s="26"/>
    </row>
    <row r="21" spans="1:20" ht="30.75" customHeight="1" thickBot="1" x14ac:dyDescent="0.35">
      <c r="A21" s="207"/>
      <c r="B21" s="161">
        <v>2</v>
      </c>
      <c r="C21" s="166" t="s">
        <v>271</v>
      </c>
      <c r="D21" s="166"/>
      <c r="E21" s="166"/>
      <c r="F21" s="166"/>
      <c r="G21" s="166"/>
      <c r="H21" s="166"/>
      <c r="I21" s="166"/>
      <c r="J21" s="166"/>
      <c r="K21" s="166"/>
      <c r="L21" s="167"/>
      <c r="M21" s="142"/>
      <c r="N21" s="143"/>
      <c r="O21" s="144"/>
      <c r="T21" s="26"/>
    </row>
    <row r="22" spans="1:20" ht="13.9" customHeight="1" x14ac:dyDescent="0.3">
      <c r="A22" s="207"/>
      <c r="B22" s="248">
        <v>3</v>
      </c>
      <c r="C22" s="210" t="s">
        <v>272</v>
      </c>
      <c r="D22" s="210"/>
      <c r="E22" s="210"/>
      <c r="F22" s="210"/>
      <c r="G22" s="210"/>
      <c r="H22" s="210"/>
      <c r="I22" s="210"/>
      <c r="J22" s="210"/>
      <c r="K22" s="210"/>
      <c r="L22" s="211"/>
      <c r="M22" s="117"/>
      <c r="N22" s="118"/>
      <c r="O22" s="119"/>
      <c r="P22" s="27"/>
    </row>
    <row r="23" spans="1:20" ht="30.75" customHeight="1" thickBot="1" x14ac:dyDescent="0.35">
      <c r="A23" s="207"/>
      <c r="B23" s="249"/>
      <c r="C23" s="195" t="s">
        <v>273</v>
      </c>
      <c r="D23" s="196"/>
      <c r="E23" s="196"/>
      <c r="F23" s="196"/>
      <c r="G23" s="196"/>
      <c r="H23" s="196"/>
      <c r="I23" s="196"/>
      <c r="J23" s="196"/>
      <c r="K23" s="196"/>
      <c r="L23" s="197"/>
      <c r="M23" s="120"/>
      <c r="N23" s="121"/>
      <c r="O23" s="122"/>
      <c r="P23" s="27"/>
    </row>
    <row r="24" spans="1:20" ht="13.9" customHeight="1" x14ac:dyDescent="0.3">
      <c r="A24" s="207"/>
      <c r="B24" s="193">
        <v>4</v>
      </c>
      <c r="C24" s="210" t="s">
        <v>274</v>
      </c>
      <c r="D24" s="210"/>
      <c r="E24" s="210"/>
      <c r="F24" s="210"/>
      <c r="G24" s="210"/>
      <c r="H24" s="210"/>
      <c r="I24" s="210"/>
      <c r="J24" s="210"/>
      <c r="K24" s="210"/>
      <c r="L24" s="211"/>
      <c r="M24" s="123"/>
      <c r="N24" s="124"/>
      <c r="O24" s="125"/>
      <c r="P24" s="27"/>
    </row>
    <row r="25" spans="1:20" ht="14.5" customHeight="1" thickBot="1" x14ac:dyDescent="0.35">
      <c r="A25" s="207"/>
      <c r="B25" s="194"/>
      <c r="C25" s="195" t="s">
        <v>275</v>
      </c>
      <c r="D25" s="196"/>
      <c r="E25" s="196"/>
      <c r="F25" s="196"/>
      <c r="G25" s="196"/>
      <c r="H25" s="196"/>
      <c r="I25" s="196"/>
      <c r="J25" s="196"/>
      <c r="K25" s="196"/>
      <c r="L25" s="197"/>
      <c r="M25" s="126"/>
      <c r="N25" s="127"/>
      <c r="O25" s="128"/>
      <c r="P25" s="27"/>
    </row>
    <row r="26" spans="1:20" ht="13.9" customHeight="1" x14ac:dyDescent="0.3">
      <c r="A26" s="207"/>
      <c r="B26" s="248">
        <v>5</v>
      </c>
      <c r="C26" s="210" t="s">
        <v>276</v>
      </c>
      <c r="D26" s="210"/>
      <c r="E26" s="210"/>
      <c r="F26" s="210"/>
      <c r="G26" s="210"/>
      <c r="H26" s="210"/>
      <c r="I26" s="210"/>
      <c r="J26" s="210"/>
      <c r="K26" s="210"/>
      <c r="L26" s="211"/>
      <c r="M26" s="117"/>
      <c r="N26" s="118"/>
      <c r="O26" s="119"/>
      <c r="P26" s="27"/>
    </row>
    <row r="27" spans="1:20" ht="14.5" customHeight="1" thickBot="1" x14ac:dyDescent="0.35">
      <c r="A27" s="207"/>
      <c r="B27" s="249"/>
      <c r="C27" s="195" t="s">
        <v>277</v>
      </c>
      <c r="D27" s="196"/>
      <c r="E27" s="196"/>
      <c r="F27" s="196"/>
      <c r="G27" s="196"/>
      <c r="H27" s="196"/>
      <c r="I27" s="196"/>
      <c r="J27" s="196"/>
      <c r="K27" s="196"/>
      <c r="L27" s="197"/>
      <c r="M27" s="120"/>
      <c r="N27" s="121"/>
      <c r="O27" s="122"/>
      <c r="P27" s="27"/>
    </row>
    <row r="28" spans="1:20" ht="13.9" customHeight="1" x14ac:dyDescent="0.3">
      <c r="A28" s="207"/>
      <c r="B28" s="193">
        <v>6</v>
      </c>
      <c r="C28" s="210" t="s">
        <v>278</v>
      </c>
      <c r="D28" s="210"/>
      <c r="E28" s="210"/>
      <c r="F28" s="210"/>
      <c r="G28" s="210"/>
      <c r="H28" s="210"/>
      <c r="I28" s="210"/>
      <c r="J28" s="210"/>
      <c r="K28" s="210"/>
      <c r="L28" s="211"/>
      <c r="M28" s="123"/>
      <c r="N28" s="124"/>
      <c r="O28" s="125"/>
      <c r="P28" s="27"/>
    </row>
    <row r="29" spans="1:20" ht="13.9" customHeight="1" x14ac:dyDescent="0.3">
      <c r="A29" s="207"/>
      <c r="B29" s="200"/>
      <c r="C29" s="190" t="s">
        <v>279</v>
      </c>
      <c r="D29" s="191"/>
      <c r="E29" s="191"/>
      <c r="F29" s="191"/>
      <c r="G29" s="191"/>
      <c r="H29" s="191"/>
      <c r="I29" s="191"/>
      <c r="J29" s="191"/>
      <c r="K29" s="191"/>
      <c r="L29" s="192"/>
      <c r="M29" s="132"/>
      <c r="N29" s="133"/>
      <c r="O29" s="134"/>
      <c r="P29" s="27"/>
    </row>
    <row r="30" spans="1:20" ht="15" customHeight="1" x14ac:dyDescent="0.3">
      <c r="A30" s="207"/>
      <c r="B30" s="200"/>
      <c r="C30" s="190" t="s">
        <v>280</v>
      </c>
      <c r="D30" s="191"/>
      <c r="E30" s="191"/>
      <c r="F30" s="191"/>
      <c r="G30" s="191"/>
      <c r="H30" s="191"/>
      <c r="I30" s="191"/>
      <c r="J30" s="191"/>
      <c r="K30" s="191"/>
      <c r="L30" s="192"/>
      <c r="M30" s="132"/>
      <c r="N30" s="133"/>
      <c r="O30" s="134"/>
      <c r="P30" s="27"/>
    </row>
    <row r="31" spans="1:20" ht="14.5" customHeight="1" thickBot="1" x14ac:dyDescent="0.35">
      <c r="A31" s="207"/>
      <c r="B31" s="194"/>
      <c r="C31" s="198" t="s">
        <v>281</v>
      </c>
      <c r="D31" s="198"/>
      <c r="E31" s="198"/>
      <c r="F31" s="198"/>
      <c r="G31" s="198"/>
      <c r="H31" s="198"/>
      <c r="I31" s="198"/>
      <c r="J31" s="198"/>
      <c r="K31" s="198"/>
      <c r="L31" s="199"/>
      <c r="M31" s="126"/>
      <c r="N31" s="127"/>
      <c r="O31" s="128"/>
      <c r="P31" s="27"/>
    </row>
    <row r="32" spans="1:20" ht="13.9" customHeight="1" x14ac:dyDescent="0.3">
      <c r="A32" s="207"/>
      <c r="B32" s="248">
        <v>7</v>
      </c>
      <c r="C32" s="210" t="s">
        <v>282</v>
      </c>
      <c r="D32" s="210"/>
      <c r="E32" s="210"/>
      <c r="F32" s="210"/>
      <c r="G32" s="210"/>
      <c r="H32" s="210"/>
      <c r="I32" s="210"/>
      <c r="J32" s="210"/>
      <c r="K32" s="210"/>
      <c r="L32" s="211"/>
      <c r="M32" s="117"/>
      <c r="N32" s="118"/>
      <c r="O32" s="119"/>
      <c r="P32" s="27"/>
    </row>
    <row r="33" spans="1:16" ht="14.5" customHeight="1" thickBot="1" x14ac:dyDescent="0.35">
      <c r="A33" s="207"/>
      <c r="B33" s="249"/>
      <c r="C33" s="195" t="s">
        <v>283</v>
      </c>
      <c r="D33" s="196"/>
      <c r="E33" s="196"/>
      <c r="F33" s="196"/>
      <c r="G33" s="196"/>
      <c r="H33" s="196"/>
      <c r="I33" s="196"/>
      <c r="J33" s="196"/>
      <c r="K33" s="196"/>
      <c r="L33" s="197"/>
      <c r="M33" s="120"/>
      <c r="N33" s="121"/>
      <c r="O33" s="122"/>
      <c r="P33" s="27"/>
    </row>
    <row r="34" spans="1:16" ht="13.9" customHeight="1" x14ac:dyDescent="0.3">
      <c r="A34" s="207"/>
      <c r="B34" s="193">
        <v>8</v>
      </c>
      <c r="C34" s="210" t="s">
        <v>284</v>
      </c>
      <c r="D34" s="210"/>
      <c r="E34" s="210"/>
      <c r="F34" s="210"/>
      <c r="G34" s="210"/>
      <c r="H34" s="210"/>
      <c r="I34" s="210"/>
      <c r="J34" s="210"/>
      <c r="K34" s="210"/>
      <c r="L34" s="211"/>
      <c r="M34" s="123"/>
      <c r="N34" s="124"/>
      <c r="O34" s="125"/>
      <c r="P34" s="27"/>
    </row>
    <row r="35" spans="1:16" ht="13.9" customHeight="1" x14ac:dyDescent="0.3">
      <c r="A35" s="207"/>
      <c r="B35" s="200"/>
      <c r="C35" s="190" t="s">
        <v>285</v>
      </c>
      <c r="D35" s="191"/>
      <c r="E35" s="191"/>
      <c r="F35" s="191"/>
      <c r="G35" s="191"/>
      <c r="H35" s="191"/>
      <c r="I35" s="191"/>
      <c r="J35" s="191"/>
      <c r="K35" s="191"/>
      <c r="L35" s="192"/>
      <c r="M35" s="132"/>
      <c r="N35" s="133"/>
      <c r="O35" s="134"/>
      <c r="P35" s="27"/>
    </row>
    <row r="36" spans="1:16" ht="30" customHeight="1" thickBot="1" x14ac:dyDescent="0.35">
      <c r="A36" s="207"/>
      <c r="B36" s="194"/>
      <c r="C36" s="198" t="s">
        <v>286</v>
      </c>
      <c r="D36" s="198"/>
      <c r="E36" s="198"/>
      <c r="F36" s="198"/>
      <c r="G36" s="198"/>
      <c r="H36" s="198"/>
      <c r="I36" s="198"/>
      <c r="J36" s="198"/>
      <c r="K36" s="198"/>
      <c r="L36" s="199"/>
      <c r="M36" s="126"/>
      <c r="N36" s="127"/>
      <c r="O36" s="128"/>
      <c r="P36" s="27"/>
    </row>
    <row r="37" spans="1:16" ht="45" customHeight="1" thickBot="1" x14ac:dyDescent="0.35">
      <c r="A37" s="207"/>
      <c r="B37" s="161">
        <v>9</v>
      </c>
      <c r="C37" s="166" t="s">
        <v>287</v>
      </c>
      <c r="D37" s="166"/>
      <c r="E37" s="166"/>
      <c r="F37" s="166"/>
      <c r="G37" s="166"/>
      <c r="H37" s="166"/>
      <c r="I37" s="166"/>
      <c r="J37" s="166"/>
      <c r="K37" s="166"/>
      <c r="L37" s="167"/>
      <c r="M37" s="129"/>
      <c r="N37" s="130"/>
      <c r="O37" s="131"/>
      <c r="P37" s="27"/>
    </row>
    <row r="38" spans="1:16" ht="14.5" customHeight="1" thickBot="1" x14ac:dyDescent="0.35">
      <c r="A38" s="207"/>
      <c r="B38" s="164">
        <v>10</v>
      </c>
      <c r="C38" s="166" t="s">
        <v>288</v>
      </c>
      <c r="D38" s="166"/>
      <c r="E38" s="166"/>
      <c r="F38" s="166"/>
      <c r="G38" s="166"/>
      <c r="H38" s="166"/>
      <c r="I38" s="166"/>
      <c r="J38" s="166"/>
      <c r="K38" s="166"/>
      <c r="L38" s="166"/>
      <c r="M38" s="146"/>
      <c r="N38" s="143"/>
      <c r="O38" s="144"/>
      <c r="P38" s="27"/>
    </row>
    <row r="39" spans="1:16" ht="29.25" customHeight="1" thickBot="1" x14ac:dyDescent="0.35">
      <c r="A39" s="207"/>
      <c r="B39" s="161">
        <v>11</v>
      </c>
      <c r="C39" s="166" t="s">
        <v>289</v>
      </c>
      <c r="D39" s="166"/>
      <c r="E39" s="166"/>
      <c r="F39" s="166"/>
      <c r="G39" s="166"/>
      <c r="H39" s="166"/>
      <c r="I39" s="166"/>
      <c r="J39" s="166"/>
      <c r="K39" s="166"/>
      <c r="L39" s="166"/>
      <c r="M39" s="130"/>
      <c r="N39" s="130"/>
      <c r="O39" s="131"/>
      <c r="P39" s="27"/>
    </row>
    <row r="40" spans="1:16" ht="31.5" customHeight="1" thickBot="1" x14ac:dyDescent="0.35">
      <c r="A40" s="241"/>
      <c r="B40" s="163">
        <v>12</v>
      </c>
      <c r="C40" s="166" t="s">
        <v>290</v>
      </c>
      <c r="D40" s="166"/>
      <c r="E40" s="166"/>
      <c r="F40" s="166"/>
      <c r="G40" s="166"/>
      <c r="H40" s="166"/>
      <c r="I40" s="166"/>
      <c r="J40" s="166"/>
      <c r="K40" s="166"/>
      <c r="L40" s="166"/>
      <c r="M40" s="140"/>
      <c r="N40" s="140"/>
      <c r="O40" s="141"/>
      <c r="P40" s="27"/>
    </row>
    <row r="42" spans="1:16" ht="14.5" thickBot="1" x14ac:dyDescent="0.35"/>
    <row r="43" spans="1:16" x14ac:dyDescent="0.3">
      <c r="A43" s="181" t="s">
        <v>17</v>
      </c>
      <c r="B43" s="182"/>
      <c r="C43" s="182"/>
      <c r="D43" s="182"/>
      <c r="E43" s="182"/>
      <c r="F43" s="182"/>
      <c r="G43" s="182"/>
      <c r="H43" s="182"/>
      <c r="I43" s="182"/>
      <c r="J43" s="182"/>
      <c r="K43" s="182"/>
      <c r="L43" s="182"/>
      <c r="M43" s="182"/>
      <c r="N43" s="182"/>
      <c r="O43" s="183"/>
    </row>
    <row r="44" spans="1:16" x14ac:dyDescent="0.3">
      <c r="A44" s="184"/>
      <c r="B44" s="185"/>
      <c r="C44" s="185"/>
      <c r="D44" s="185"/>
      <c r="E44" s="185"/>
      <c r="F44" s="185"/>
      <c r="G44" s="185"/>
      <c r="H44" s="185"/>
      <c r="I44" s="185"/>
      <c r="J44" s="185"/>
      <c r="K44" s="185"/>
      <c r="L44" s="185"/>
      <c r="M44" s="185"/>
      <c r="N44" s="185"/>
      <c r="O44" s="186"/>
    </row>
    <row r="45" spans="1:16" x14ac:dyDescent="0.3">
      <c r="A45" s="184"/>
      <c r="B45" s="185"/>
      <c r="C45" s="185"/>
      <c r="D45" s="185"/>
      <c r="E45" s="185"/>
      <c r="F45" s="185"/>
      <c r="G45" s="185"/>
      <c r="H45" s="185"/>
      <c r="I45" s="185"/>
      <c r="J45" s="185"/>
      <c r="K45" s="185"/>
      <c r="L45" s="185"/>
      <c r="M45" s="185"/>
      <c r="N45" s="185"/>
      <c r="O45" s="186"/>
    </row>
    <row r="46" spans="1:16" ht="14.5" thickBot="1" x14ac:dyDescent="0.35">
      <c r="A46" s="187"/>
      <c r="B46" s="188"/>
      <c r="C46" s="188"/>
      <c r="D46" s="188"/>
      <c r="E46" s="188"/>
      <c r="F46" s="188"/>
      <c r="G46" s="188"/>
      <c r="H46" s="188"/>
      <c r="I46" s="188"/>
      <c r="J46" s="188"/>
      <c r="K46" s="188"/>
      <c r="L46" s="188"/>
      <c r="M46" s="188"/>
      <c r="N46" s="188"/>
      <c r="O46" s="189"/>
    </row>
    <row r="47" spans="1:16" x14ac:dyDescent="0.3">
      <c r="G47" s="21"/>
      <c r="H47" s="21"/>
      <c r="I47" s="21"/>
      <c r="J47" s="21"/>
    </row>
    <row r="48" spans="1:16" x14ac:dyDescent="0.3">
      <c r="A48" s="92" t="s">
        <v>75</v>
      </c>
      <c r="B48" s="92"/>
      <c r="C48" s="92"/>
      <c r="D48" s="92"/>
      <c r="H48" s="21"/>
      <c r="J48" s="21"/>
    </row>
    <row r="49" spans="1:14" x14ac:dyDescent="0.3">
      <c r="A49" s="168" t="s">
        <v>76</v>
      </c>
      <c r="B49" s="168"/>
      <c r="C49" s="168"/>
      <c r="D49" s="168"/>
      <c r="K49" s="22"/>
      <c r="L49" s="22"/>
      <c r="M49" s="22"/>
      <c r="N49" s="22"/>
    </row>
    <row r="50" spans="1:14" x14ac:dyDescent="0.3">
      <c r="A50" s="168" t="s">
        <v>77</v>
      </c>
      <c r="B50" s="168"/>
      <c r="C50" s="168"/>
      <c r="D50" s="168"/>
    </row>
    <row r="53" spans="1:14" x14ac:dyDescent="0.3">
      <c r="A53" s="28"/>
    </row>
  </sheetData>
  <sheetProtection algorithmName="SHA-512" hashValue="Yp57nVRyE5cjN8C+tHhcAEGdN0QXzi7d01+UpUg9Oje2pL5YnV0WELglZL8jxG8u/m6HzxQr6dfKjEAPqZ4F2w==" saltValue="qlp4Z5/itqh6k4/ZPuVaZA==" spinCount="100000" sheet="1" objects="1" scenarios="1"/>
  <mergeCells count="46">
    <mergeCell ref="C27:L27"/>
    <mergeCell ref="F2:O2"/>
    <mergeCell ref="F3:O4"/>
    <mergeCell ref="C40:L40"/>
    <mergeCell ref="K12:O12"/>
    <mergeCell ref="K13:O13"/>
    <mergeCell ref="K14:O14"/>
    <mergeCell ref="K15:O15"/>
    <mergeCell ref="C17:L17"/>
    <mergeCell ref="C28:L28"/>
    <mergeCell ref="C29:L29"/>
    <mergeCell ref="C30:L30"/>
    <mergeCell ref="C31:L31"/>
    <mergeCell ref="I12:J14"/>
    <mergeCell ref="A49:D49"/>
    <mergeCell ref="A50:D50"/>
    <mergeCell ref="B24:B25"/>
    <mergeCell ref="C24:L24"/>
    <mergeCell ref="C25:L25"/>
    <mergeCell ref="A43:O46"/>
    <mergeCell ref="C38:L38"/>
    <mergeCell ref="C39:L39"/>
    <mergeCell ref="B34:B36"/>
    <mergeCell ref="C34:L34"/>
    <mergeCell ref="C35:L35"/>
    <mergeCell ref="C36:L36"/>
    <mergeCell ref="C37:L37"/>
    <mergeCell ref="B32:B33"/>
    <mergeCell ref="C32:L32"/>
    <mergeCell ref="C33:L33"/>
    <mergeCell ref="A7:B7"/>
    <mergeCell ref="A10:B10"/>
    <mergeCell ref="A12:A13"/>
    <mergeCell ref="B12:G13"/>
    <mergeCell ref="C26:L26"/>
    <mergeCell ref="A18:A40"/>
    <mergeCell ref="C19:L19"/>
    <mergeCell ref="B26:B27"/>
    <mergeCell ref="C18:L18"/>
    <mergeCell ref="C20:L20"/>
    <mergeCell ref="C21:L21"/>
    <mergeCell ref="B22:B23"/>
    <mergeCell ref="C22:L22"/>
    <mergeCell ref="C23:L23"/>
    <mergeCell ref="B28:B31"/>
    <mergeCell ref="B18:B20"/>
  </mergeCells>
  <conditionalFormatting sqref="C18:L40">
    <cfRule type="expression" dxfId="184" priority="1" stopIfTrue="1">
      <formula>N18="X"</formula>
    </cfRule>
    <cfRule type="expression" dxfId="183" priority="2" stopIfTrue="1">
      <formula>AND(N18&lt;&gt;"",N18=0)</formula>
    </cfRule>
    <cfRule type="expression" dxfId="182" priority="3" stopIfTrue="1">
      <formula>N18=1</formula>
    </cfRule>
    <cfRule type="expression" dxfId="181" priority="4" stopIfTrue="1">
      <formula>AND(M18=1,N18="x")</formula>
    </cfRule>
    <cfRule type="expression" dxfId="180" priority="5" stopIfTrue="1">
      <formula>AND(M18="x",N18&lt;&gt;"",N18=0)</formula>
    </cfRule>
    <cfRule type="expression" dxfId="179" priority="6" stopIfTrue="1">
      <formula>AND(M18="x",N18=1)</formula>
    </cfRule>
    <cfRule type="expression" dxfId="178" priority="7" stopIfTrue="1">
      <formula>AND(M18&lt;&gt;"",M18=0,N18=1)</formula>
    </cfRule>
    <cfRule type="expression" dxfId="177" priority="8" stopIfTrue="1">
      <formula>AND(M18=0,M18&lt;&gt;"")</formula>
    </cfRule>
    <cfRule type="expression" dxfId="176" priority="9" stopIfTrue="1">
      <formula>M18="x"</formula>
    </cfRule>
    <cfRule type="expression" dxfId="175" priority="10" stopIfTrue="1">
      <formula>AND(M18=1,N18=0,N18&lt;&gt;"")</formula>
    </cfRule>
    <cfRule type="expression" dxfId="174" priority="11" stopIfTrue="1">
      <formula>M18=1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2"/>
  <sheetViews>
    <sheetView topLeftCell="B29" zoomScaleNormal="100" workbookViewId="0">
      <selection activeCell="R44" sqref="R44"/>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383</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4.5" thickBot="1" x14ac:dyDescent="0.35">
      <c r="A6" s="38" t="s">
        <v>54</v>
      </c>
      <c r="B6" s="38" t="s">
        <v>55</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f>SUM(M21:M24)</f>
        <v>0</v>
      </c>
      <c r="G8" s="57">
        <f>SUM(M25:M26)</f>
        <v>0</v>
      </c>
      <c r="H8" s="57">
        <f>SUM(M27:M28)</f>
        <v>0</v>
      </c>
      <c r="I8" s="57">
        <f>SUM(M29:M30)</f>
        <v>0</v>
      </c>
      <c r="J8" s="57">
        <f>SUM(M31:M34)</f>
        <v>0</v>
      </c>
      <c r="K8" s="57">
        <f>SUM(M35:M38)</f>
        <v>0</v>
      </c>
      <c r="L8" s="57">
        <f>SUM(M39:M42)</f>
        <v>0</v>
      </c>
      <c r="M8" s="57">
        <f>SUM(M43:M46)</f>
        <v>0</v>
      </c>
      <c r="N8" s="58">
        <f>SUM(M47:M49)</f>
        <v>0</v>
      </c>
      <c r="O8" s="59">
        <f>SUM(C8:N8)</f>
        <v>0</v>
      </c>
    </row>
    <row r="9" spans="1:17" ht="14.5" thickBot="1" x14ac:dyDescent="0.35">
      <c r="A9" s="95" t="s">
        <v>3</v>
      </c>
      <c r="B9" s="96"/>
      <c r="C9" s="61">
        <v>0</v>
      </c>
      <c r="D9" s="62">
        <v>0</v>
      </c>
      <c r="E9" s="62">
        <v>0</v>
      </c>
      <c r="F9" s="62">
        <f>SUM(N21:N24)</f>
        <v>0</v>
      </c>
      <c r="G9" s="62">
        <f>SUM(N25:N26)</f>
        <v>0</v>
      </c>
      <c r="H9" s="62">
        <f>SUM(N27:N28)</f>
        <v>0</v>
      </c>
      <c r="I9" s="62">
        <f>SUM(N29:N30)</f>
        <v>0</v>
      </c>
      <c r="J9" s="62">
        <f>SUM(N31:N34)</f>
        <v>0</v>
      </c>
      <c r="K9" s="62">
        <f>SUM(N35:N38)</f>
        <v>0</v>
      </c>
      <c r="L9" s="62">
        <f>SUM(N39:N42)</f>
        <v>0</v>
      </c>
      <c r="M9" s="62">
        <f>SUM(N43:N46)</f>
        <v>0</v>
      </c>
      <c r="N9" s="63">
        <f>SUM(N47:N49)</f>
        <v>0</v>
      </c>
      <c r="O9" s="64">
        <f>SUM(C9:N9)</f>
        <v>0</v>
      </c>
    </row>
    <row r="10" spans="1:17" ht="14.5" thickBot="1" x14ac:dyDescent="0.35">
      <c r="A10" s="171" t="s">
        <v>74</v>
      </c>
      <c r="B10" s="172"/>
      <c r="C10" s="65">
        <v>0</v>
      </c>
      <c r="D10" s="65">
        <v>0</v>
      </c>
      <c r="E10" s="65">
        <v>0</v>
      </c>
      <c r="F10" s="65">
        <f>COUNTA(C21:L24)</f>
        <v>4</v>
      </c>
      <c r="G10" s="65">
        <f>COUNTA(C25:L26)</f>
        <v>2</v>
      </c>
      <c r="H10" s="65">
        <f>COUNTA(C27:L28)</f>
        <v>2</v>
      </c>
      <c r="I10" s="65">
        <f>COUNTA(C29:L30)</f>
        <v>2</v>
      </c>
      <c r="J10" s="65">
        <f>COUNTA(C31:L34)</f>
        <v>4</v>
      </c>
      <c r="K10" s="65">
        <f>COUNTA(C35:L38)</f>
        <v>4</v>
      </c>
      <c r="L10" s="65">
        <f>COUNTA(C39:L42)</f>
        <v>4</v>
      </c>
      <c r="M10" s="65">
        <f>COUNTA(C43:L46)</f>
        <v>4</v>
      </c>
      <c r="N10" s="66">
        <f>COUNTA(C47:L49)</f>
        <v>3</v>
      </c>
      <c r="O10" s="67">
        <f>SUM(C10:N10)</f>
        <v>29</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29</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62"/>
      <c r="M20" s="48"/>
      <c r="N20" s="48"/>
      <c r="O20" s="49"/>
      <c r="P20" s="27"/>
    </row>
    <row r="21" spans="1:20" ht="14.5" customHeight="1" x14ac:dyDescent="0.3">
      <c r="A21" s="207"/>
      <c r="B21" s="255">
        <v>4</v>
      </c>
      <c r="C21" s="263" t="s">
        <v>244</v>
      </c>
      <c r="D21" s="210"/>
      <c r="E21" s="210"/>
      <c r="F21" s="210"/>
      <c r="G21" s="210"/>
      <c r="H21" s="210"/>
      <c r="I21" s="210"/>
      <c r="J21" s="210"/>
      <c r="K21" s="210"/>
      <c r="L21" s="211"/>
      <c r="M21" s="155"/>
      <c r="N21" s="124"/>
      <c r="O21" s="125"/>
      <c r="P21" s="27"/>
    </row>
    <row r="22" spans="1:20" ht="14.5" customHeight="1" x14ac:dyDescent="0.3">
      <c r="A22" s="207"/>
      <c r="B22" s="256"/>
      <c r="C22" s="191" t="s">
        <v>245</v>
      </c>
      <c r="D22" s="191"/>
      <c r="E22" s="191"/>
      <c r="F22" s="191"/>
      <c r="G22" s="191"/>
      <c r="H22" s="191"/>
      <c r="I22" s="191"/>
      <c r="J22" s="191"/>
      <c r="K22" s="191"/>
      <c r="L22" s="192"/>
      <c r="M22" s="159"/>
      <c r="N22" s="133"/>
      <c r="O22" s="134"/>
      <c r="P22" s="27"/>
    </row>
    <row r="23" spans="1:20" ht="14.5" customHeight="1" x14ac:dyDescent="0.3">
      <c r="A23" s="207"/>
      <c r="B23" s="256"/>
      <c r="C23" s="191" t="s">
        <v>246</v>
      </c>
      <c r="D23" s="191"/>
      <c r="E23" s="191"/>
      <c r="F23" s="191"/>
      <c r="G23" s="191"/>
      <c r="H23" s="191"/>
      <c r="I23" s="191"/>
      <c r="J23" s="191"/>
      <c r="K23" s="191"/>
      <c r="L23" s="192"/>
      <c r="M23" s="159"/>
      <c r="N23" s="133"/>
      <c r="O23" s="134"/>
      <c r="P23" s="27"/>
    </row>
    <row r="24" spans="1:20" ht="14.5" customHeight="1" thickBot="1" x14ac:dyDescent="0.35">
      <c r="A24" s="207"/>
      <c r="B24" s="257"/>
      <c r="C24" s="196" t="s">
        <v>247</v>
      </c>
      <c r="D24" s="196"/>
      <c r="E24" s="196"/>
      <c r="F24" s="196"/>
      <c r="G24" s="196"/>
      <c r="H24" s="196"/>
      <c r="I24" s="196"/>
      <c r="J24" s="196"/>
      <c r="K24" s="196"/>
      <c r="L24" s="197"/>
      <c r="M24" s="156"/>
      <c r="N24" s="127"/>
      <c r="O24" s="128"/>
      <c r="P24" s="27"/>
    </row>
    <row r="25" spans="1:20" ht="13.9" customHeight="1" x14ac:dyDescent="0.3">
      <c r="A25" s="207"/>
      <c r="B25" s="255">
        <v>5</v>
      </c>
      <c r="C25" s="202" t="s">
        <v>248</v>
      </c>
      <c r="D25" s="202"/>
      <c r="E25" s="202"/>
      <c r="F25" s="202"/>
      <c r="G25" s="202"/>
      <c r="H25" s="202"/>
      <c r="I25" s="202"/>
      <c r="J25" s="202"/>
      <c r="K25" s="202"/>
      <c r="L25" s="203"/>
      <c r="M25" s="157"/>
      <c r="N25" s="118"/>
      <c r="O25" s="119"/>
      <c r="P25" s="27"/>
    </row>
    <row r="26" spans="1:20" ht="14.5" customHeight="1" thickBot="1" x14ac:dyDescent="0.35">
      <c r="A26" s="207"/>
      <c r="B26" s="257"/>
      <c r="C26" s="196" t="s">
        <v>249</v>
      </c>
      <c r="D26" s="196"/>
      <c r="E26" s="196"/>
      <c r="F26" s="196"/>
      <c r="G26" s="196"/>
      <c r="H26" s="196"/>
      <c r="I26" s="196"/>
      <c r="J26" s="196"/>
      <c r="K26" s="196"/>
      <c r="L26" s="197"/>
      <c r="M26" s="154"/>
      <c r="N26" s="121"/>
      <c r="O26" s="122"/>
      <c r="P26" s="27"/>
    </row>
    <row r="27" spans="1:20" ht="13.9" customHeight="1" x14ac:dyDescent="0.3">
      <c r="A27" s="207"/>
      <c r="B27" s="255">
        <v>6</v>
      </c>
      <c r="C27" s="202" t="s">
        <v>250</v>
      </c>
      <c r="D27" s="202"/>
      <c r="E27" s="202"/>
      <c r="F27" s="202"/>
      <c r="G27" s="202"/>
      <c r="H27" s="202"/>
      <c r="I27" s="202"/>
      <c r="J27" s="202"/>
      <c r="K27" s="202"/>
      <c r="L27" s="203"/>
      <c r="M27" s="155"/>
      <c r="N27" s="124"/>
      <c r="O27" s="125"/>
      <c r="P27" s="27"/>
    </row>
    <row r="28" spans="1:20" ht="31.5" customHeight="1" thickBot="1" x14ac:dyDescent="0.35">
      <c r="A28" s="207"/>
      <c r="B28" s="257"/>
      <c r="C28" s="196" t="s">
        <v>251</v>
      </c>
      <c r="D28" s="196"/>
      <c r="E28" s="196"/>
      <c r="F28" s="196"/>
      <c r="G28" s="196"/>
      <c r="H28" s="196"/>
      <c r="I28" s="196"/>
      <c r="J28" s="196"/>
      <c r="K28" s="196"/>
      <c r="L28" s="197"/>
      <c r="M28" s="156"/>
      <c r="N28" s="127"/>
      <c r="O28" s="128"/>
      <c r="P28" s="27"/>
    </row>
    <row r="29" spans="1:20" ht="13.9" customHeight="1" x14ac:dyDescent="0.3">
      <c r="A29" s="207"/>
      <c r="B29" s="255">
        <v>7</v>
      </c>
      <c r="C29" s="202" t="s">
        <v>252</v>
      </c>
      <c r="D29" s="202"/>
      <c r="E29" s="202"/>
      <c r="F29" s="202"/>
      <c r="G29" s="202"/>
      <c r="H29" s="202"/>
      <c r="I29" s="202"/>
      <c r="J29" s="202"/>
      <c r="K29" s="202"/>
      <c r="L29" s="203"/>
      <c r="M29" s="157"/>
      <c r="N29" s="118"/>
      <c r="O29" s="119"/>
      <c r="P29" s="27"/>
    </row>
    <row r="30" spans="1:20" ht="15.75" customHeight="1" thickBot="1" x14ac:dyDescent="0.35">
      <c r="A30" s="207"/>
      <c r="B30" s="257"/>
      <c r="C30" s="196" t="s">
        <v>30</v>
      </c>
      <c r="D30" s="196"/>
      <c r="E30" s="196"/>
      <c r="F30" s="196"/>
      <c r="G30" s="196"/>
      <c r="H30" s="196"/>
      <c r="I30" s="196"/>
      <c r="J30" s="196"/>
      <c r="K30" s="196"/>
      <c r="L30" s="197"/>
      <c r="M30" s="154"/>
      <c r="N30" s="121"/>
      <c r="O30" s="122"/>
      <c r="P30" s="27"/>
    </row>
    <row r="31" spans="1:20" ht="13.9" customHeight="1" x14ac:dyDescent="0.3">
      <c r="A31" s="207"/>
      <c r="B31" s="255">
        <v>8</v>
      </c>
      <c r="C31" s="258" t="s">
        <v>253</v>
      </c>
      <c r="D31" s="258"/>
      <c r="E31" s="258"/>
      <c r="F31" s="258"/>
      <c r="G31" s="258"/>
      <c r="H31" s="258"/>
      <c r="I31" s="258"/>
      <c r="J31" s="258"/>
      <c r="K31" s="258"/>
      <c r="L31" s="259"/>
      <c r="M31" s="155"/>
      <c r="N31" s="124"/>
      <c r="O31" s="125"/>
      <c r="P31" s="27"/>
    </row>
    <row r="32" spans="1:20" ht="13.9" customHeight="1" x14ac:dyDescent="0.3">
      <c r="A32" s="207"/>
      <c r="B32" s="256"/>
      <c r="C32" s="253" t="s">
        <v>254</v>
      </c>
      <c r="D32" s="253"/>
      <c r="E32" s="253"/>
      <c r="F32" s="253"/>
      <c r="G32" s="253"/>
      <c r="H32" s="253"/>
      <c r="I32" s="253"/>
      <c r="J32" s="253"/>
      <c r="K32" s="253"/>
      <c r="L32" s="254"/>
      <c r="M32" s="159"/>
      <c r="N32" s="133"/>
      <c r="O32" s="134"/>
      <c r="P32" s="27"/>
    </row>
    <row r="33" spans="1:16" ht="13.9" customHeight="1" x14ac:dyDescent="0.3">
      <c r="A33" s="207"/>
      <c r="B33" s="256"/>
      <c r="C33" s="253" t="s">
        <v>371</v>
      </c>
      <c r="D33" s="253"/>
      <c r="E33" s="253"/>
      <c r="F33" s="253"/>
      <c r="G33" s="253"/>
      <c r="H33" s="253"/>
      <c r="I33" s="253"/>
      <c r="J33" s="253"/>
      <c r="K33" s="253"/>
      <c r="L33" s="254"/>
      <c r="M33" s="159"/>
      <c r="N33" s="133"/>
      <c r="O33" s="134"/>
      <c r="P33" s="27"/>
    </row>
    <row r="34" spans="1:16" ht="14.5" customHeight="1" thickBot="1" x14ac:dyDescent="0.35">
      <c r="A34" s="207"/>
      <c r="B34" s="257"/>
      <c r="C34" s="260" t="s">
        <v>377</v>
      </c>
      <c r="D34" s="260"/>
      <c r="E34" s="260"/>
      <c r="F34" s="260"/>
      <c r="G34" s="260"/>
      <c r="H34" s="260"/>
      <c r="I34" s="260"/>
      <c r="J34" s="260"/>
      <c r="K34" s="260"/>
      <c r="L34" s="261"/>
      <c r="M34" s="156"/>
      <c r="N34" s="127"/>
      <c r="O34" s="128"/>
      <c r="P34" s="27"/>
    </row>
    <row r="35" spans="1:16" ht="13.9" customHeight="1" x14ac:dyDescent="0.3">
      <c r="A35" s="207"/>
      <c r="B35" s="255">
        <v>9</v>
      </c>
      <c r="C35" s="258" t="s">
        <v>255</v>
      </c>
      <c r="D35" s="258"/>
      <c r="E35" s="258"/>
      <c r="F35" s="258"/>
      <c r="G35" s="258"/>
      <c r="H35" s="258"/>
      <c r="I35" s="258"/>
      <c r="J35" s="258"/>
      <c r="K35" s="258"/>
      <c r="L35" s="259"/>
      <c r="M35" s="157"/>
      <c r="N35" s="118"/>
      <c r="O35" s="119"/>
      <c r="P35" s="27"/>
    </row>
    <row r="36" spans="1:16" ht="13.9" customHeight="1" x14ac:dyDescent="0.3">
      <c r="A36" s="207"/>
      <c r="B36" s="256"/>
      <c r="C36" s="253" t="s">
        <v>256</v>
      </c>
      <c r="D36" s="253"/>
      <c r="E36" s="253"/>
      <c r="F36" s="253"/>
      <c r="G36" s="253"/>
      <c r="H36" s="253"/>
      <c r="I36" s="253"/>
      <c r="J36" s="253"/>
      <c r="K36" s="253"/>
      <c r="L36" s="254"/>
      <c r="M36" s="159"/>
      <c r="N36" s="133"/>
      <c r="O36" s="134"/>
      <c r="P36" s="27"/>
    </row>
    <row r="37" spans="1:16" ht="13.9" customHeight="1" x14ac:dyDescent="0.3">
      <c r="A37" s="207"/>
      <c r="B37" s="256"/>
      <c r="C37" s="253" t="s">
        <v>257</v>
      </c>
      <c r="D37" s="253"/>
      <c r="E37" s="253"/>
      <c r="F37" s="253"/>
      <c r="G37" s="253"/>
      <c r="H37" s="253"/>
      <c r="I37" s="253"/>
      <c r="J37" s="253"/>
      <c r="K37" s="253"/>
      <c r="L37" s="254"/>
      <c r="M37" s="159"/>
      <c r="N37" s="133"/>
      <c r="O37" s="134"/>
      <c r="P37" s="27"/>
    </row>
    <row r="38" spans="1:16" ht="14.5" customHeight="1" thickBot="1" x14ac:dyDescent="0.35">
      <c r="A38" s="207"/>
      <c r="B38" s="257"/>
      <c r="C38" s="260" t="s">
        <v>378</v>
      </c>
      <c r="D38" s="260"/>
      <c r="E38" s="260"/>
      <c r="F38" s="260"/>
      <c r="G38" s="260"/>
      <c r="H38" s="260"/>
      <c r="I38" s="260"/>
      <c r="J38" s="260"/>
      <c r="K38" s="260"/>
      <c r="L38" s="261"/>
      <c r="M38" s="154"/>
      <c r="N38" s="121"/>
      <c r="O38" s="122"/>
      <c r="P38" s="27"/>
    </row>
    <row r="39" spans="1:16" ht="13.9" customHeight="1" x14ac:dyDescent="0.3">
      <c r="A39" s="207"/>
      <c r="B39" s="255">
        <v>10</v>
      </c>
      <c r="C39" s="258" t="s">
        <v>258</v>
      </c>
      <c r="D39" s="258"/>
      <c r="E39" s="258"/>
      <c r="F39" s="258"/>
      <c r="G39" s="258"/>
      <c r="H39" s="258"/>
      <c r="I39" s="258"/>
      <c r="J39" s="258"/>
      <c r="K39" s="258"/>
      <c r="L39" s="259"/>
      <c r="M39" s="155"/>
      <c r="N39" s="124"/>
      <c r="O39" s="125"/>
      <c r="P39" s="27"/>
    </row>
    <row r="40" spans="1:16" ht="13.9" customHeight="1" x14ac:dyDescent="0.3">
      <c r="A40" s="207"/>
      <c r="B40" s="256"/>
      <c r="C40" s="253" t="s">
        <v>259</v>
      </c>
      <c r="D40" s="253"/>
      <c r="E40" s="253"/>
      <c r="F40" s="253"/>
      <c r="G40" s="253"/>
      <c r="H40" s="253"/>
      <c r="I40" s="253"/>
      <c r="J40" s="253"/>
      <c r="K40" s="253"/>
      <c r="L40" s="254"/>
      <c r="M40" s="159"/>
      <c r="N40" s="133"/>
      <c r="O40" s="134"/>
      <c r="P40" s="27"/>
    </row>
    <row r="41" spans="1:16" ht="13.9" customHeight="1" x14ac:dyDescent="0.3">
      <c r="A41" s="207"/>
      <c r="B41" s="256"/>
      <c r="C41" s="253" t="s">
        <v>260</v>
      </c>
      <c r="D41" s="253"/>
      <c r="E41" s="253"/>
      <c r="F41" s="253"/>
      <c r="G41" s="253"/>
      <c r="H41" s="253"/>
      <c r="I41" s="253"/>
      <c r="J41" s="253"/>
      <c r="K41" s="253"/>
      <c r="L41" s="254"/>
      <c r="M41" s="159"/>
      <c r="N41" s="133"/>
      <c r="O41" s="134"/>
      <c r="P41" s="27"/>
    </row>
    <row r="42" spans="1:16" ht="14.5" customHeight="1" thickBot="1" x14ac:dyDescent="0.35">
      <c r="A42" s="207"/>
      <c r="B42" s="257"/>
      <c r="C42" s="260" t="s">
        <v>261</v>
      </c>
      <c r="D42" s="260"/>
      <c r="E42" s="260"/>
      <c r="F42" s="260"/>
      <c r="G42" s="260"/>
      <c r="H42" s="260"/>
      <c r="I42" s="260"/>
      <c r="J42" s="260"/>
      <c r="K42" s="260"/>
      <c r="L42" s="261"/>
      <c r="M42" s="156"/>
      <c r="N42" s="127"/>
      <c r="O42" s="128"/>
      <c r="P42" s="27"/>
    </row>
    <row r="43" spans="1:16" ht="13.9" customHeight="1" x14ac:dyDescent="0.3">
      <c r="A43" s="207"/>
      <c r="B43" s="255">
        <v>11</v>
      </c>
      <c r="C43" s="258" t="s">
        <v>267</v>
      </c>
      <c r="D43" s="258"/>
      <c r="E43" s="258"/>
      <c r="F43" s="258"/>
      <c r="G43" s="258"/>
      <c r="H43" s="258"/>
      <c r="I43" s="258"/>
      <c r="J43" s="258"/>
      <c r="K43" s="258"/>
      <c r="L43" s="259"/>
      <c r="M43" s="157"/>
      <c r="N43" s="118"/>
      <c r="O43" s="119"/>
      <c r="P43" s="27"/>
    </row>
    <row r="44" spans="1:16" ht="13.9" customHeight="1" x14ac:dyDescent="0.3">
      <c r="A44" s="207"/>
      <c r="B44" s="256"/>
      <c r="C44" s="253" t="s">
        <v>262</v>
      </c>
      <c r="D44" s="253"/>
      <c r="E44" s="253"/>
      <c r="F44" s="253"/>
      <c r="G44" s="253"/>
      <c r="H44" s="253"/>
      <c r="I44" s="253"/>
      <c r="J44" s="253"/>
      <c r="K44" s="253"/>
      <c r="L44" s="254"/>
      <c r="M44" s="159"/>
      <c r="N44" s="133"/>
      <c r="O44" s="134"/>
      <c r="P44" s="27"/>
    </row>
    <row r="45" spans="1:16" ht="30" customHeight="1" x14ac:dyDescent="0.3">
      <c r="A45" s="207"/>
      <c r="B45" s="256"/>
      <c r="C45" s="253" t="s">
        <v>379</v>
      </c>
      <c r="D45" s="253"/>
      <c r="E45" s="253"/>
      <c r="F45" s="253"/>
      <c r="G45" s="253"/>
      <c r="H45" s="253"/>
      <c r="I45" s="253"/>
      <c r="J45" s="253"/>
      <c r="K45" s="253"/>
      <c r="L45" s="254"/>
      <c r="M45" s="159"/>
      <c r="N45" s="133"/>
      <c r="O45" s="134"/>
      <c r="P45" s="27"/>
    </row>
    <row r="46" spans="1:16" ht="14.5" customHeight="1" thickBot="1" x14ac:dyDescent="0.35">
      <c r="A46" s="207"/>
      <c r="B46" s="257"/>
      <c r="C46" s="260" t="s">
        <v>263</v>
      </c>
      <c r="D46" s="260"/>
      <c r="E46" s="260"/>
      <c r="F46" s="260"/>
      <c r="G46" s="260"/>
      <c r="H46" s="260"/>
      <c r="I46" s="260"/>
      <c r="J46" s="260"/>
      <c r="K46" s="260"/>
      <c r="L46" s="261"/>
      <c r="M46" s="154"/>
      <c r="N46" s="121"/>
      <c r="O46" s="122"/>
      <c r="P46" s="27"/>
    </row>
    <row r="47" spans="1:16" ht="15" customHeight="1" x14ac:dyDescent="0.3">
      <c r="A47" s="207"/>
      <c r="B47" s="255">
        <v>12</v>
      </c>
      <c r="C47" s="258" t="s">
        <v>264</v>
      </c>
      <c r="D47" s="258"/>
      <c r="E47" s="258"/>
      <c r="F47" s="258"/>
      <c r="G47" s="258"/>
      <c r="H47" s="258"/>
      <c r="I47" s="258"/>
      <c r="J47" s="258"/>
      <c r="K47" s="258"/>
      <c r="L47" s="259"/>
      <c r="M47" s="155"/>
      <c r="N47" s="124"/>
      <c r="O47" s="125"/>
      <c r="P47" s="27"/>
    </row>
    <row r="48" spans="1:16" ht="13.9" customHeight="1" x14ac:dyDescent="0.3">
      <c r="A48" s="207"/>
      <c r="B48" s="256"/>
      <c r="C48" s="253" t="s">
        <v>265</v>
      </c>
      <c r="D48" s="253"/>
      <c r="E48" s="253"/>
      <c r="F48" s="253"/>
      <c r="G48" s="253"/>
      <c r="H48" s="253"/>
      <c r="I48" s="253"/>
      <c r="J48" s="253"/>
      <c r="K48" s="253"/>
      <c r="L48" s="254"/>
      <c r="M48" s="159"/>
      <c r="N48" s="133"/>
      <c r="O48" s="134"/>
      <c r="P48" s="27"/>
    </row>
    <row r="49" spans="1:16" ht="14.5" customHeight="1" thickBot="1" x14ac:dyDescent="0.35">
      <c r="A49" s="207"/>
      <c r="B49" s="257"/>
      <c r="C49" s="260" t="s">
        <v>266</v>
      </c>
      <c r="D49" s="260"/>
      <c r="E49" s="260"/>
      <c r="F49" s="260"/>
      <c r="G49" s="260"/>
      <c r="H49" s="260"/>
      <c r="I49" s="260"/>
      <c r="J49" s="260"/>
      <c r="K49" s="260"/>
      <c r="L49" s="261"/>
      <c r="M49" s="154"/>
      <c r="N49" s="121"/>
      <c r="O49" s="122"/>
      <c r="P49" s="27"/>
    </row>
    <row r="51" spans="1:16" ht="14.5" thickBot="1" x14ac:dyDescent="0.35"/>
    <row r="52" spans="1:16" x14ac:dyDescent="0.3">
      <c r="A52" s="181" t="s">
        <v>17</v>
      </c>
      <c r="B52" s="182"/>
      <c r="C52" s="182"/>
      <c r="D52" s="182"/>
      <c r="E52" s="182"/>
      <c r="F52" s="182"/>
      <c r="G52" s="182"/>
      <c r="H52" s="182"/>
      <c r="I52" s="182"/>
      <c r="J52" s="182"/>
      <c r="K52" s="182"/>
      <c r="L52" s="182"/>
      <c r="M52" s="182"/>
      <c r="N52" s="182"/>
      <c r="O52" s="183"/>
    </row>
    <row r="53" spans="1:16" x14ac:dyDescent="0.3">
      <c r="A53" s="184"/>
      <c r="B53" s="185"/>
      <c r="C53" s="185"/>
      <c r="D53" s="185"/>
      <c r="E53" s="185"/>
      <c r="F53" s="185"/>
      <c r="G53" s="185"/>
      <c r="H53" s="185"/>
      <c r="I53" s="185"/>
      <c r="J53" s="185"/>
      <c r="K53" s="185"/>
      <c r="L53" s="185"/>
      <c r="M53" s="185"/>
      <c r="N53" s="185"/>
      <c r="O53" s="186"/>
    </row>
    <row r="54" spans="1:16" x14ac:dyDescent="0.3">
      <c r="A54" s="184"/>
      <c r="B54" s="185"/>
      <c r="C54" s="185"/>
      <c r="D54" s="185"/>
      <c r="E54" s="185"/>
      <c r="F54" s="185"/>
      <c r="G54" s="185"/>
      <c r="H54" s="185"/>
      <c r="I54" s="185"/>
      <c r="J54" s="185"/>
      <c r="K54" s="185"/>
      <c r="L54" s="185"/>
      <c r="M54" s="185"/>
      <c r="N54" s="185"/>
      <c r="O54" s="186"/>
    </row>
    <row r="55" spans="1:16" ht="14.5" thickBot="1" x14ac:dyDescent="0.35">
      <c r="A55" s="187"/>
      <c r="B55" s="188"/>
      <c r="C55" s="188"/>
      <c r="D55" s="188"/>
      <c r="E55" s="188"/>
      <c r="F55" s="188"/>
      <c r="G55" s="188"/>
      <c r="H55" s="188"/>
      <c r="I55" s="188"/>
      <c r="J55" s="188"/>
      <c r="K55" s="188"/>
      <c r="L55" s="188"/>
      <c r="M55" s="188"/>
      <c r="N55" s="188"/>
      <c r="O55" s="189"/>
    </row>
    <row r="56" spans="1:16" x14ac:dyDescent="0.3">
      <c r="G56" s="21"/>
      <c r="H56" s="21"/>
      <c r="I56" s="21"/>
      <c r="J56" s="21"/>
    </row>
    <row r="57" spans="1:16" x14ac:dyDescent="0.3">
      <c r="A57" s="92" t="s">
        <v>75</v>
      </c>
      <c r="B57" s="92"/>
      <c r="C57" s="92"/>
      <c r="D57" s="92"/>
      <c r="H57" s="21"/>
      <c r="J57" s="21"/>
    </row>
    <row r="58" spans="1:16" x14ac:dyDescent="0.3">
      <c r="A58" s="168" t="s">
        <v>76</v>
      </c>
      <c r="B58" s="168"/>
      <c r="C58" s="168"/>
      <c r="D58" s="168"/>
      <c r="K58" s="22"/>
      <c r="L58" s="22"/>
      <c r="M58" s="22"/>
      <c r="N58" s="22"/>
    </row>
    <row r="59" spans="1:16" x14ac:dyDescent="0.3">
      <c r="A59" s="168" t="s">
        <v>77</v>
      </c>
      <c r="B59" s="168"/>
      <c r="C59" s="168"/>
      <c r="D59" s="168"/>
    </row>
    <row r="62" spans="1:16" x14ac:dyDescent="0.3">
      <c r="A62" s="28"/>
    </row>
  </sheetData>
  <sheetProtection algorithmName="SHA-512" hashValue="sSfXGEMqd0NJaM9za/Pi9v5rOeJ8C3I5TIb1lYKnzX1QLGXOlndpBxeB9M19oIHs6MK0J2fZGEfqDTvRLmmaEA==" saltValue="DX9VcSUWVBlrDCpXca2qWw==" spinCount="100000" sheet="1" objects="1" scenarios="1"/>
  <mergeCells count="57">
    <mergeCell ref="K15:O15"/>
    <mergeCell ref="I12:J14"/>
    <mergeCell ref="F2:O2"/>
    <mergeCell ref="F3:O4"/>
    <mergeCell ref="K12:O12"/>
    <mergeCell ref="K13:O13"/>
    <mergeCell ref="K14:O14"/>
    <mergeCell ref="C17:L17"/>
    <mergeCell ref="A18:A49"/>
    <mergeCell ref="C18:L18"/>
    <mergeCell ref="C19:L19"/>
    <mergeCell ref="C20:L20"/>
    <mergeCell ref="C21:L21"/>
    <mergeCell ref="B25:B26"/>
    <mergeCell ref="C25:L25"/>
    <mergeCell ref="C26:L26"/>
    <mergeCell ref="B27:B28"/>
    <mergeCell ref="C27:L27"/>
    <mergeCell ref="C28:L28"/>
    <mergeCell ref="B29:B30"/>
    <mergeCell ref="C29:L29"/>
    <mergeCell ref="C30:L30"/>
    <mergeCell ref="B31:B34"/>
    <mergeCell ref="B35:B38"/>
    <mergeCell ref="C35:L35"/>
    <mergeCell ref="C36:L36"/>
    <mergeCell ref="C38:L38"/>
    <mergeCell ref="B39:B42"/>
    <mergeCell ref="C39:L39"/>
    <mergeCell ref="C40:L40"/>
    <mergeCell ref="C41:L41"/>
    <mergeCell ref="C42:L42"/>
    <mergeCell ref="A59:D59"/>
    <mergeCell ref="A7:B7"/>
    <mergeCell ref="A10:B10"/>
    <mergeCell ref="A12:A13"/>
    <mergeCell ref="B12:G13"/>
    <mergeCell ref="A52:O55"/>
    <mergeCell ref="B21:B24"/>
    <mergeCell ref="C22:L22"/>
    <mergeCell ref="C23:L23"/>
    <mergeCell ref="C24:L24"/>
    <mergeCell ref="C32:L32"/>
    <mergeCell ref="C33:L33"/>
    <mergeCell ref="C37:L37"/>
    <mergeCell ref="C31:L31"/>
    <mergeCell ref="C34:L34"/>
    <mergeCell ref="C49:L49"/>
    <mergeCell ref="C45:L45"/>
    <mergeCell ref="C48:L48"/>
    <mergeCell ref="B47:B49"/>
    <mergeCell ref="C47:L47"/>
    <mergeCell ref="A58:D58"/>
    <mergeCell ref="B43:B46"/>
    <mergeCell ref="C43:L43"/>
    <mergeCell ref="C44:L44"/>
    <mergeCell ref="C46:L46"/>
  </mergeCells>
  <conditionalFormatting sqref="C18:L20">
    <cfRule type="expression" dxfId="173" priority="12" stopIfTrue="1">
      <formula>AND(M18=1,N18="x")</formula>
    </cfRule>
    <cfRule type="expression" dxfId="172" priority="13" stopIfTrue="1">
      <formula>AND(M18="x",N18&lt;&gt;"",N18=0)</formula>
    </cfRule>
    <cfRule type="expression" dxfId="171" priority="14" stopIfTrue="1">
      <formula>AND(M18="x",N18=1)</formula>
    </cfRule>
    <cfRule type="expression" dxfId="170" priority="15" stopIfTrue="1">
      <formula>AND(M18&lt;&gt;"",M18=0,N18=1)</formula>
    </cfRule>
    <cfRule type="expression" dxfId="169" priority="16" stopIfTrue="1">
      <formula>AND(M18=0,M18&lt;&gt;"")</formula>
    </cfRule>
    <cfRule type="expression" dxfId="168" priority="17" stopIfTrue="1">
      <formula>M18="x"</formula>
    </cfRule>
    <cfRule type="expression" dxfId="167" priority="18" stopIfTrue="1">
      <formula>AND(M18=1,N18=0,N18&lt;&gt;"")</formula>
    </cfRule>
    <cfRule type="expression" dxfId="166" priority="19" stopIfTrue="1">
      <formula>M18=1</formula>
    </cfRule>
  </conditionalFormatting>
  <conditionalFormatting sqref="C21:L49">
    <cfRule type="expression" dxfId="165" priority="1" stopIfTrue="1">
      <formula>N21="X"</formula>
    </cfRule>
    <cfRule type="expression" dxfId="164" priority="2" stopIfTrue="1">
      <formula>AND(N21&lt;&gt;"",N21=0)</formula>
    </cfRule>
    <cfRule type="expression" dxfId="163" priority="3" stopIfTrue="1">
      <formula>N21=1</formula>
    </cfRule>
    <cfRule type="expression" dxfId="162" priority="4" stopIfTrue="1">
      <formula>AND(M21=1,N21="x")</formula>
    </cfRule>
    <cfRule type="expression" dxfId="161" priority="5" stopIfTrue="1">
      <formula>AND(M21="x",N21&lt;&gt;"",N21=0)</formula>
    </cfRule>
    <cfRule type="expression" dxfId="160" priority="6" stopIfTrue="1">
      <formula>AND(M21="x",N21=1)</formula>
    </cfRule>
    <cfRule type="expression" dxfId="159" priority="7" stopIfTrue="1">
      <formula>AND(M21&lt;&gt;"",M21=0,N21=1)</formula>
    </cfRule>
    <cfRule type="expression" dxfId="158" priority="8" stopIfTrue="1">
      <formula>AND(M21=0,M21&lt;&gt;"")</formula>
    </cfRule>
    <cfRule type="expression" dxfId="157" priority="9" stopIfTrue="1">
      <formula>M21="x"</formula>
    </cfRule>
    <cfRule type="expression" dxfId="156" priority="10" stopIfTrue="1">
      <formula>AND(M21=1,N21=0,N21&lt;&gt;"")</formula>
    </cfRule>
    <cfRule type="expression" dxfId="155" priority="11" stopIfTrue="1">
      <formula>M21=1</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8"/>
  <sheetViews>
    <sheetView workbookViewId="0">
      <selection activeCell="B12" sqref="B12:G13"/>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384</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4.5" thickBot="1" x14ac:dyDescent="0.35">
      <c r="A6" s="38" t="s">
        <v>56</v>
      </c>
      <c r="B6" s="38" t="s">
        <v>57</v>
      </c>
      <c r="C6" s="38"/>
      <c r="D6" s="38"/>
      <c r="E6" s="38"/>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f>SUM(M18:M19)</f>
        <v>0</v>
      </c>
      <c r="D8" s="57">
        <f>SUM(M20:M21)</f>
        <v>0</v>
      </c>
      <c r="E8" s="57">
        <f>SUM(M22)</f>
        <v>0</v>
      </c>
      <c r="F8" s="57">
        <f>SUM(M23)</f>
        <v>0</v>
      </c>
      <c r="G8" s="57">
        <f>SUM(M24)</f>
        <v>0</v>
      </c>
      <c r="H8" s="57">
        <f>SUM(M25:M26)</f>
        <v>0</v>
      </c>
      <c r="I8" s="57">
        <f>SUM(M27)</f>
        <v>0</v>
      </c>
      <c r="J8" s="57">
        <f>SUM(M28)</f>
        <v>0</v>
      </c>
      <c r="K8" s="57">
        <f>SUM(M29)</f>
        <v>0</v>
      </c>
      <c r="L8" s="57">
        <f>SUM(M30:M31)</f>
        <v>0</v>
      </c>
      <c r="M8" s="57">
        <f>SUM(M32:M34)</f>
        <v>0</v>
      </c>
      <c r="N8" s="58">
        <f>SUM(M35)</f>
        <v>0</v>
      </c>
      <c r="O8" s="59">
        <f>SUM(C8:N8)</f>
        <v>0</v>
      </c>
    </row>
    <row r="9" spans="1:17" ht="14.5" thickBot="1" x14ac:dyDescent="0.35">
      <c r="A9" s="95" t="s">
        <v>3</v>
      </c>
      <c r="B9" s="96"/>
      <c r="C9" s="61">
        <f>SUM(N18:N19)</f>
        <v>0</v>
      </c>
      <c r="D9" s="62">
        <f>SUM(N20:N21)</f>
        <v>0</v>
      </c>
      <c r="E9" s="62">
        <f>SUM(N22)</f>
        <v>0</v>
      </c>
      <c r="F9" s="62">
        <f>SUM(N23)</f>
        <v>0</v>
      </c>
      <c r="G9" s="62">
        <f>SUM(N24)</f>
        <v>0</v>
      </c>
      <c r="H9" s="62">
        <f>SUM(N25:N26)</f>
        <v>0</v>
      </c>
      <c r="I9" s="62">
        <f>SUM(N27)</f>
        <v>0</v>
      </c>
      <c r="J9" s="62">
        <f>SUM(N28)</f>
        <v>0</v>
      </c>
      <c r="K9" s="62">
        <f>SUM(N29)</f>
        <v>0</v>
      </c>
      <c r="L9" s="62">
        <f>SUM(N30:N31)</f>
        <v>0</v>
      </c>
      <c r="M9" s="62">
        <f>SUM(N32:N34)</f>
        <v>0</v>
      </c>
      <c r="N9" s="63">
        <f>SUM(N35)</f>
        <v>0</v>
      </c>
      <c r="O9" s="64">
        <f>SUM(C9:N9)</f>
        <v>0</v>
      </c>
    </row>
    <row r="10" spans="1:17" ht="14.5" thickBot="1" x14ac:dyDescent="0.35">
      <c r="A10" s="171" t="s">
        <v>74</v>
      </c>
      <c r="B10" s="172"/>
      <c r="C10" s="65">
        <f>COUNTA(C18:L19)</f>
        <v>2</v>
      </c>
      <c r="D10" s="65">
        <f>COUNTA(C20:L21)</f>
        <v>2</v>
      </c>
      <c r="E10" s="65">
        <f>COUNTA(C22)</f>
        <v>1</v>
      </c>
      <c r="F10" s="65">
        <f>COUNTA(C23:L23)</f>
        <v>1</v>
      </c>
      <c r="G10" s="65">
        <f>COUNTA(C24)</f>
        <v>1</v>
      </c>
      <c r="H10" s="65">
        <f>COUNTA(C25:L26)</f>
        <v>2</v>
      </c>
      <c r="I10" s="65">
        <f>COUNTA(C27)</f>
        <v>1</v>
      </c>
      <c r="J10" s="65">
        <f>COUNTA(C28)</f>
        <v>1</v>
      </c>
      <c r="K10" s="65">
        <f>COUNTA(C29)</f>
        <v>1</v>
      </c>
      <c r="L10" s="65">
        <f>COUNTA(C30:L31)</f>
        <v>2</v>
      </c>
      <c r="M10" s="65">
        <f>COUNTA(C32:L34)</f>
        <v>3</v>
      </c>
      <c r="N10" s="66">
        <f>COUNTA(C35)</f>
        <v>1</v>
      </c>
      <c r="O10" s="67">
        <f>SUM(C10:N10)</f>
        <v>18</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175" t="s">
        <v>390</v>
      </c>
      <c r="C12" s="176"/>
      <c r="D12" s="176"/>
      <c r="E12" s="176"/>
      <c r="F12" s="176"/>
      <c r="G12" s="177"/>
      <c r="H12" s="97"/>
      <c r="I12" s="213" t="s">
        <v>18</v>
      </c>
      <c r="J12" s="214"/>
      <c r="K12" s="221" t="s">
        <v>79</v>
      </c>
      <c r="L12" s="221"/>
      <c r="M12" s="221"/>
      <c r="N12" s="221"/>
      <c r="O12" s="222"/>
    </row>
    <row r="13" spans="1:17" ht="15" customHeight="1" thickBot="1" x14ac:dyDescent="0.35">
      <c r="A13" s="174"/>
      <c r="B13" s="178"/>
      <c r="C13" s="179"/>
      <c r="D13" s="179"/>
      <c r="E13" s="179"/>
      <c r="F13" s="179"/>
      <c r="G13" s="180"/>
      <c r="H13" s="98"/>
      <c r="I13" s="215"/>
      <c r="J13" s="216"/>
      <c r="K13" s="223" t="s">
        <v>80</v>
      </c>
      <c r="L13" s="224"/>
      <c r="M13" s="224"/>
      <c r="N13" s="224"/>
      <c r="O13" s="225"/>
    </row>
    <row r="14" spans="1:17" ht="28.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3.9" customHeight="1" x14ac:dyDescent="0.3">
      <c r="A18" s="206" t="s">
        <v>31</v>
      </c>
      <c r="B18" s="208">
        <v>1</v>
      </c>
      <c r="C18" s="210" t="s">
        <v>228</v>
      </c>
      <c r="D18" s="210"/>
      <c r="E18" s="210"/>
      <c r="F18" s="210"/>
      <c r="G18" s="210"/>
      <c r="H18" s="210"/>
      <c r="I18" s="210"/>
      <c r="J18" s="210"/>
      <c r="K18" s="210"/>
      <c r="L18" s="210"/>
      <c r="M18" s="118"/>
      <c r="N18" s="118"/>
      <c r="O18" s="119"/>
      <c r="T18" s="26"/>
    </row>
    <row r="19" spans="1:20" ht="14.5" customHeight="1" thickBot="1" x14ac:dyDescent="0.35">
      <c r="A19" s="207"/>
      <c r="B19" s="209"/>
      <c r="C19" s="195" t="s">
        <v>229</v>
      </c>
      <c r="D19" s="196"/>
      <c r="E19" s="196"/>
      <c r="F19" s="196"/>
      <c r="G19" s="196"/>
      <c r="H19" s="196"/>
      <c r="I19" s="196"/>
      <c r="J19" s="196"/>
      <c r="K19" s="196"/>
      <c r="L19" s="264"/>
      <c r="M19" s="121"/>
      <c r="N19" s="121"/>
      <c r="O19" s="122"/>
      <c r="T19" s="26"/>
    </row>
    <row r="20" spans="1:20" ht="15.75" customHeight="1" x14ac:dyDescent="0.3">
      <c r="A20" s="207"/>
      <c r="B20" s="193">
        <v>2</v>
      </c>
      <c r="C20" s="210" t="s">
        <v>230</v>
      </c>
      <c r="D20" s="210"/>
      <c r="E20" s="210"/>
      <c r="F20" s="210"/>
      <c r="G20" s="210"/>
      <c r="H20" s="210"/>
      <c r="I20" s="210"/>
      <c r="J20" s="210"/>
      <c r="K20" s="210"/>
      <c r="L20" s="210"/>
      <c r="M20" s="124"/>
      <c r="N20" s="124"/>
      <c r="O20" s="125"/>
      <c r="T20" s="26"/>
    </row>
    <row r="21" spans="1:20" ht="15.75" customHeight="1" thickBot="1" x14ac:dyDescent="0.35">
      <c r="A21" s="207"/>
      <c r="B21" s="194"/>
      <c r="C21" s="195" t="s">
        <v>231</v>
      </c>
      <c r="D21" s="196"/>
      <c r="E21" s="196"/>
      <c r="F21" s="196"/>
      <c r="G21" s="196"/>
      <c r="H21" s="196"/>
      <c r="I21" s="196"/>
      <c r="J21" s="196"/>
      <c r="K21" s="196"/>
      <c r="L21" s="264"/>
      <c r="M21" s="127"/>
      <c r="N21" s="127"/>
      <c r="O21" s="128"/>
      <c r="T21" s="26"/>
    </row>
    <row r="22" spans="1:20" ht="15.75" customHeight="1" thickBot="1" x14ac:dyDescent="0.35">
      <c r="A22" s="207"/>
      <c r="B22" s="163">
        <v>3</v>
      </c>
      <c r="C22" s="266" t="s">
        <v>233</v>
      </c>
      <c r="D22" s="266"/>
      <c r="E22" s="266"/>
      <c r="F22" s="266"/>
      <c r="G22" s="266"/>
      <c r="H22" s="266"/>
      <c r="I22" s="266"/>
      <c r="J22" s="266"/>
      <c r="K22" s="266"/>
      <c r="L22" s="266"/>
      <c r="M22" s="130"/>
      <c r="N22" s="130"/>
      <c r="O22" s="131"/>
      <c r="P22" s="27"/>
    </row>
    <row r="23" spans="1:20" ht="14.5" customHeight="1" thickBot="1" x14ac:dyDescent="0.35">
      <c r="A23" s="207"/>
      <c r="B23" s="164">
        <v>4</v>
      </c>
      <c r="C23" s="166" t="s">
        <v>232</v>
      </c>
      <c r="D23" s="166"/>
      <c r="E23" s="166"/>
      <c r="F23" s="166"/>
      <c r="G23" s="166"/>
      <c r="H23" s="166"/>
      <c r="I23" s="166"/>
      <c r="J23" s="166"/>
      <c r="K23" s="166"/>
      <c r="L23" s="166"/>
      <c r="M23" s="143"/>
      <c r="N23" s="143"/>
      <c r="O23" s="144"/>
      <c r="P23" s="27"/>
    </row>
    <row r="24" spans="1:20" ht="30.75" customHeight="1" thickBot="1" x14ac:dyDescent="0.35">
      <c r="A24" s="207"/>
      <c r="B24" s="161">
        <v>5</v>
      </c>
      <c r="C24" s="166" t="s">
        <v>234</v>
      </c>
      <c r="D24" s="166"/>
      <c r="E24" s="166"/>
      <c r="F24" s="166"/>
      <c r="G24" s="166"/>
      <c r="H24" s="166"/>
      <c r="I24" s="166"/>
      <c r="J24" s="166"/>
      <c r="K24" s="166"/>
      <c r="L24" s="166"/>
      <c r="M24" s="130"/>
      <c r="N24" s="130"/>
      <c r="O24" s="131"/>
      <c r="P24" s="27"/>
    </row>
    <row r="25" spans="1:20" ht="13.9" customHeight="1" x14ac:dyDescent="0.3">
      <c r="A25" s="207"/>
      <c r="B25" s="193">
        <v>6</v>
      </c>
      <c r="C25" s="210" t="s">
        <v>235</v>
      </c>
      <c r="D25" s="210"/>
      <c r="E25" s="210"/>
      <c r="F25" s="210"/>
      <c r="G25" s="210"/>
      <c r="H25" s="210"/>
      <c r="I25" s="210"/>
      <c r="J25" s="210"/>
      <c r="K25" s="210"/>
      <c r="L25" s="210"/>
      <c r="M25" s="124"/>
      <c r="N25" s="124"/>
      <c r="O25" s="125"/>
      <c r="P25" s="27"/>
    </row>
    <row r="26" spans="1:20" ht="31.5" customHeight="1" thickBot="1" x14ac:dyDescent="0.35">
      <c r="A26" s="207"/>
      <c r="B26" s="194"/>
      <c r="C26" s="195" t="s">
        <v>236</v>
      </c>
      <c r="D26" s="196"/>
      <c r="E26" s="196"/>
      <c r="F26" s="196"/>
      <c r="G26" s="196"/>
      <c r="H26" s="196"/>
      <c r="I26" s="196"/>
      <c r="J26" s="196"/>
      <c r="K26" s="196"/>
      <c r="L26" s="264"/>
      <c r="M26" s="127"/>
      <c r="N26" s="127"/>
      <c r="O26" s="128"/>
      <c r="P26" s="27"/>
    </row>
    <row r="27" spans="1:20" ht="14.5" customHeight="1" thickBot="1" x14ac:dyDescent="0.35">
      <c r="A27" s="207"/>
      <c r="B27" s="163">
        <v>7</v>
      </c>
      <c r="C27" s="266" t="s">
        <v>391</v>
      </c>
      <c r="D27" s="266"/>
      <c r="E27" s="266"/>
      <c r="F27" s="266"/>
      <c r="G27" s="266"/>
      <c r="H27" s="266"/>
      <c r="I27" s="266"/>
      <c r="J27" s="266"/>
      <c r="K27" s="266"/>
      <c r="L27" s="266"/>
      <c r="M27" s="130"/>
      <c r="N27" s="130"/>
      <c r="O27" s="131"/>
      <c r="P27" s="27"/>
    </row>
    <row r="28" spans="1:20" ht="14.5" customHeight="1" thickBot="1" x14ac:dyDescent="0.35">
      <c r="A28" s="207"/>
      <c r="B28" s="164">
        <v>8</v>
      </c>
      <c r="C28" s="166" t="s">
        <v>237</v>
      </c>
      <c r="D28" s="166"/>
      <c r="E28" s="166"/>
      <c r="F28" s="166"/>
      <c r="G28" s="166"/>
      <c r="H28" s="166"/>
      <c r="I28" s="166"/>
      <c r="J28" s="166"/>
      <c r="K28" s="166"/>
      <c r="L28" s="166"/>
      <c r="M28" s="143"/>
      <c r="N28" s="143"/>
      <c r="O28" s="144"/>
      <c r="P28" s="27"/>
    </row>
    <row r="29" spans="1:20" ht="45" customHeight="1" thickBot="1" x14ac:dyDescent="0.35">
      <c r="A29" s="207"/>
      <c r="B29" s="161">
        <v>9</v>
      </c>
      <c r="C29" s="166" t="s">
        <v>238</v>
      </c>
      <c r="D29" s="166"/>
      <c r="E29" s="166"/>
      <c r="F29" s="166"/>
      <c r="G29" s="166"/>
      <c r="H29" s="166"/>
      <c r="I29" s="166"/>
      <c r="J29" s="166"/>
      <c r="K29" s="166"/>
      <c r="L29" s="166"/>
      <c r="M29" s="130"/>
      <c r="N29" s="130"/>
      <c r="O29" s="131"/>
      <c r="P29" s="27"/>
    </row>
    <row r="30" spans="1:20" ht="30" customHeight="1" x14ac:dyDescent="0.3">
      <c r="A30" s="207"/>
      <c r="B30" s="193">
        <v>10</v>
      </c>
      <c r="C30" s="267" t="s">
        <v>392</v>
      </c>
      <c r="D30" s="267"/>
      <c r="E30" s="267"/>
      <c r="F30" s="267"/>
      <c r="G30" s="267"/>
      <c r="H30" s="267"/>
      <c r="I30" s="267"/>
      <c r="J30" s="267"/>
      <c r="K30" s="267"/>
      <c r="L30" s="267"/>
      <c r="M30" s="124"/>
      <c r="N30" s="124"/>
      <c r="O30" s="125"/>
      <c r="P30" s="27"/>
    </row>
    <row r="31" spans="1:20" ht="30" customHeight="1" thickBot="1" x14ac:dyDescent="0.35">
      <c r="A31" s="207"/>
      <c r="B31" s="194"/>
      <c r="C31" s="195" t="s">
        <v>239</v>
      </c>
      <c r="D31" s="196"/>
      <c r="E31" s="196"/>
      <c r="F31" s="196"/>
      <c r="G31" s="196"/>
      <c r="H31" s="196"/>
      <c r="I31" s="196"/>
      <c r="J31" s="196"/>
      <c r="K31" s="196"/>
      <c r="L31" s="264"/>
      <c r="M31" s="127"/>
      <c r="N31" s="127"/>
      <c r="O31" s="128"/>
      <c r="P31" s="27"/>
    </row>
    <row r="32" spans="1:20" ht="13.9" customHeight="1" x14ac:dyDescent="0.3">
      <c r="A32" s="207"/>
      <c r="B32" s="193">
        <v>11</v>
      </c>
      <c r="C32" s="210" t="s">
        <v>240</v>
      </c>
      <c r="D32" s="210"/>
      <c r="E32" s="210"/>
      <c r="F32" s="210"/>
      <c r="G32" s="210"/>
      <c r="H32" s="210"/>
      <c r="I32" s="210"/>
      <c r="J32" s="210"/>
      <c r="K32" s="210"/>
      <c r="L32" s="210"/>
      <c r="M32" s="118"/>
      <c r="N32" s="118"/>
      <c r="O32" s="119"/>
      <c r="P32" s="27"/>
    </row>
    <row r="33" spans="1:16" ht="13.9" customHeight="1" x14ac:dyDescent="0.3">
      <c r="A33" s="207"/>
      <c r="B33" s="200"/>
      <c r="C33" s="190" t="s">
        <v>241</v>
      </c>
      <c r="D33" s="191"/>
      <c r="E33" s="191"/>
      <c r="F33" s="191"/>
      <c r="G33" s="191"/>
      <c r="H33" s="191"/>
      <c r="I33" s="191"/>
      <c r="J33" s="191"/>
      <c r="K33" s="191"/>
      <c r="L33" s="265"/>
      <c r="M33" s="133"/>
      <c r="N33" s="133"/>
      <c r="O33" s="134"/>
      <c r="P33" s="27"/>
    </row>
    <row r="34" spans="1:16" ht="14.5" customHeight="1" thickBot="1" x14ac:dyDescent="0.35">
      <c r="A34" s="207"/>
      <c r="B34" s="194"/>
      <c r="C34" s="198" t="s">
        <v>242</v>
      </c>
      <c r="D34" s="198"/>
      <c r="E34" s="198"/>
      <c r="F34" s="198"/>
      <c r="G34" s="198"/>
      <c r="H34" s="198"/>
      <c r="I34" s="198"/>
      <c r="J34" s="198"/>
      <c r="K34" s="198"/>
      <c r="L34" s="198"/>
      <c r="M34" s="121"/>
      <c r="N34" s="121"/>
      <c r="O34" s="122"/>
      <c r="P34" s="27"/>
    </row>
    <row r="35" spans="1:16" ht="30" customHeight="1" thickBot="1" x14ac:dyDescent="0.35">
      <c r="A35" s="241"/>
      <c r="B35" s="163">
        <v>12</v>
      </c>
      <c r="C35" s="166" t="s">
        <v>243</v>
      </c>
      <c r="D35" s="166"/>
      <c r="E35" s="166"/>
      <c r="F35" s="166"/>
      <c r="G35" s="166"/>
      <c r="H35" s="166"/>
      <c r="I35" s="166"/>
      <c r="J35" s="166"/>
      <c r="K35" s="166"/>
      <c r="L35" s="166"/>
      <c r="M35" s="140"/>
      <c r="N35" s="140"/>
      <c r="O35" s="141"/>
      <c r="P35" s="27"/>
    </row>
    <row r="37" spans="1:16" ht="14.5" thickBot="1" x14ac:dyDescent="0.35"/>
    <row r="38" spans="1:16" x14ac:dyDescent="0.3">
      <c r="A38" s="181" t="s">
        <v>17</v>
      </c>
      <c r="B38" s="182"/>
      <c r="C38" s="182"/>
      <c r="D38" s="182"/>
      <c r="E38" s="182"/>
      <c r="F38" s="182"/>
      <c r="G38" s="182"/>
      <c r="H38" s="182"/>
      <c r="I38" s="182"/>
      <c r="J38" s="182"/>
      <c r="K38" s="182"/>
      <c r="L38" s="182"/>
      <c r="M38" s="182"/>
      <c r="N38" s="182"/>
      <c r="O38" s="183"/>
    </row>
    <row r="39" spans="1:16" x14ac:dyDescent="0.3">
      <c r="A39" s="184"/>
      <c r="B39" s="185"/>
      <c r="C39" s="185"/>
      <c r="D39" s="185"/>
      <c r="E39" s="185"/>
      <c r="F39" s="185"/>
      <c r="G39" s="185"/>
      <c r="H39" s="185"/>
      <c r="I39" s="185"/>
      <c r="J39" s="185"/>
      <c r="K39" s="185"/>
      <c r="L39" s="185"/>
      <c r="M39" s="185"/>
      <c r="N39" s="185"/>
      <c r="O39" s="186"/>
    </row>
    <row r="40" spans="1:16" x14ac:dyDescent="0.3">
      <c r="A40" s="184"/>
      <c r="B40" s="185"/>
      <c r="C40" s="185"/>
      <c r="D40" s="185"/>
      <c r="E40" s="185"/>
      <c r="F40" s="185"/>
      <c r="G40" s="185"/>
      <c r="H40" s="185"/>
      <c r="I40" s="185"/>
      <c r="J40" s="185"/>
      <c r="K40" s="185"/>
      <c r="L40" s="185"/>
      <c r="M40" s="185"/>
      <c r="N40" s="185"/>
      <c r="O40" s="186"/>
    </row>
    <row r="41" spans="1:16" ht="14.5" thickBot="1" x14ac:dyDescent="0.35">
      <c r="A41" s="187"/>
      <c r="B41" s="188"/>
      <c r="C41" s="188"/>
      <c r="D41" s="188"/>
      <c r="E41" s="188"/>
      <c r="F41" s="188"/>
      <c r="G41" s="188"/>
      <c r="H41" s="188"/>
      <c r="I41" s="188"/>
      <c r="J41" s="188"/>
      <c r="K41" s="188"/>
      <c r="L41" s="188"/>
      <c r="M41" s="188"/>
      <c r="N41" s="188"/>
      <c r="O41" s="189"/>
    </row>
    <row r="42" spans="1:16" x14ac:dyDescent="0.3">
      <c r="G42" s="21"/>
      <c r="H42" s="21"/>
      <c r="I42" s="21"/>
      <c r="J42" s="21"/>
    </row>
    <row r="43" spans="1:16" x14ac:dyDescent="0.3">
      <c r="A43" s="92" t="s">
        <v>75</v>
      </c>
      <c r="B43" s="92"/>
      <c r="C43" s="92"/>
      <c r="D43" s="92"/>
      <c r="H43" s="21"/>
      <c r="J43" s="21"/>
    </row>
    <row r="44" spans="1:16" x14ac:dyDescent="0.3">
      <c r="A44" s="168" t="s">
        <v>76</v>
      </c>
      <c r="B44" s="168"/>
      <c r="C44" s="168"/>
      <c r="D44" s="168"/>
      <c r="K44" s="22"/>
      <c r="L44" s="22"/>
      <c r="M44" s="22"/>
      <c r="N44" s="22"/>
    </row>
    <row r="45" spans="1:16" x14ac:dyDescent="0.3">
      <c r="A45" s="168" t="s">
        <v>77</v>
      </c>
      <c r="B45" s="168"/>
      <c r="C45" s="168"/>
      <c r="D45" s="168"/>
    </row>
    <row r="48" spans="1:16" x14ac:dyDescent="0.3">
      <c r="A48" s="28"/>
    </row>
  </sheetData>
  <sheetProtection algorithmName="SHA-512" hashValue="3KwWgAnJ0wjxPaLDZoCK8zHwD+v2oTqcnk3aqHvBIUPhugPO9PM/FORDbRhJkQmEtvyR2614kGWZxTKF840pmw==" saltValue="7oxmUw0CD8WDLROh17ClGQ==" spinCount="100000" sheet="1" objects="1" scenarios="1"/>
  <mergeCells count="39">
    <mergeCell ref="K15:O15"/>
    <mergeCell ref="I12:J14"/>
    <mergeCell ref="F2:O2"/>
    <mergeCell ref="F3:O4"/>
    <mergeCell ref="K12:O12"/>
    <mergeCell ref="K13:O13"/>
    <mergeCell ref="K14:O14"/>
    <mergeCell ref="C27:L27"/>
    <mergeCell ref="A18:A35"/>
    <mergeCell ref="C18:L18"/>
    <mergeCell ref="C20:L20"/>
    <mergeCell ref="C22:L22"/>
    <mergeCell ref="C23:L23"/>
    <mergeCell ref="C24:L24"/>
    <mergeCell ref="B25:B26"/>
    <mergeCell ref="C25:L25"/>
    <mergeCell ref="C26:L26"/>
    <mergeCell ref="C28:L28"/>
    <mergeCell ref="C35:L35"/>
    <mergeCell ref="C29:L29"/>
    <mergeCell ref="B30:B31"/>
    <mergeCell ref="C30:L30"/>
    <mergeCell ref="C31:L31"/>
    <mergeCell ref="A44:D44"/>
    <mergeCell ref="A45:D45"/>
    <mergeCell ref="A7:B7"/>
    <mergeCell ref="A10:B10"/>
    <mergeCell ref="A12:A13"/>
    <mergeCell ref="B12:G13"/>
    <mergeCell ref="C17:L17"/>
    <mergeCell ref="A38:O41"/>
    <mergeCell ref="B18:B19"/>
    <mergeCell ref="C19:L19"/>
    <mergeCell ref="B20:B21"/>
    <mergeCell ref="C21:L21"/>
    <mergeCell ref="B32:B34"/>
    <mergeCell ref="C32:L32"/>
    <mergeCell ref="C33:L33"/>
    <mergeCell ref="C34:L34"/>
  </mergeCells>
  <conditionalFormatting sqref="C18:L35">
    <cfRule type="expression" dxfId="154" priority="1" stopIfTrue="1">
      <formula>N18="X"</formula>
    </cfRule>
    <cfRule type="expression" dxfId="153" priority="2" stopIfTrue="1">
      <formula>AND(N18&lt;&gt;"",N18=0)</formula>
    </cfRule>
    <cfRule type="expression" dxfId="152" priority="3" stopIfTrue="1">
      <formula>N18=1</formula>
    </cfRule>
    <cfRule type="expression" dxfId="151" priority="4" stopIfTrue="1">
      <formula>AND(M18=1,N18="x")</formula>
    </cfRule>
    <cfRule type="expression" dxfId="150" priority="5" stopIfTrue="1">
      <formula>AND(M18="x",N18&lt;&gt;"",N18=0)</formula>
    </cfRule>
    <cfRule type="expression" dxfId="149" priority="6" stopIfTrue="1">
      <formula>AND(M18="x",N18=1)</formula>
    </cfRule>
    <cfRule type="expression" dxfId="148" priority="7" stopIfTrue="1">
      <formula>AND(M18&lt;&gt;"",M18=0,N18=1)</formula>
    </cfRule>
    <cfRule type="expression" dxfId="147" priority="8" stopIfTrue="1">
      <formula>AND(M18=0,M18&lt;&gt;"")</formula>
    </cfRule>
    <cfRule type="expression" dxfId="146" priority="9" stopIfTrue="1">
      <formula>M18="x"</formula>
    </cfRule>
    <cfRule type="expression" dxfId="145" priority="10" stopIfTrue="1">
      <formula>AND(M18=1,N18=0,N18&lt;&gt;"")</formula>
    </cfRule>
    <cfRule type="expression" dxfId="144" priority="11" stopIfTrue="1">
      <formula>M18=1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2"/>
  <sheetViews>
    <sheetView topLeftCell="B6" zoomScaleNormal="100" workbookViewId="0">
      <selection activeCell="B12" sqref="B12:G13"/>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179687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385</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58</v>
      </c>
      <c r="B6" s="40" t="s">
        <v>59</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f>SUM(M19)</f>
        <v>0</v>
      </c>
      <c r="E8" s="57">
        <f>SUM(M20:M21)</f>
        <v>0</v>
      </c>
      <c r="F8" s="57">
        <f>SUM(M22)</f>
        <v>0</v>
      </c>
      <c r="G8" s="57">
        <f>SUM(M23:M25)</f>
        <v>0</v>
      </c>
      <c r="H8" s="57">
        <f>SUM(M26:M27)</f>
        <v>0</v>
      </c>
      <c r="I8" s="57">
        <f>SUM(M28:M29)</f>
        <v>0</v>
      </c>
      <c r="J8" s="57">
        <f>SUM(M30)</f>
        <v>0</v>
      </c>
      <c r="K8" s="57">
        <f>SUM(M31:M32)</f>
        <v>0</v>
      </c>
      <c r="L8" s="57">
        <f>SUM(M33:M35)</f>
        <v>0</v>
      </c>
      <c r="M8" s="57">
        <f>SUM(M36:M38)</f>
        <v>0</v>
      </c>
      <c r="N8" s="58">
        <f>SUM(M39)</f>
        <v>0</v>
      </c>
      <c r="O8" s="59">
        <f>SUM(C8:N8)</f>
        <v>0</v>
      </c>
    </row>
    <row r="9" spans="1:17" ht="14.5" thickBot="1" x14ac:dyDescent="0.35">
      <c r="A9" s="95" t="s">
        <v>3</v>
      </c>
      <c r="B9" s="96"/>
      <c r="C9" s="61">
        <v>0</v>
      </c>
      <c r="D9" s="62">
        <f>SUM(N19)</f>
        <v>0</v>
      </c>
      <c r="E9" s="62">
        <f>SUM(N20:N21)</f>
        <v>0</v>
      </c>
      <c r="F9" s="62">
        <f>SUM(N22)</f>
        <v>0</v>
      </c>
      <c r="G9" s="62">
        <f>SUM(N23:N25)</f>
        <v>0</v>
      </c>
      <c r="H9" s="62">
        <f>SUM(N26:N27)</f>
        <v>0</v>
      </c>
      <c r="I9" s="62">
        <f>SUM(N28:N29)</f>
        <v>0</v>
      </c>
      <c r="J9" s="62">
        <f>SUM(N30)</f>
        <v>0</v>
      </c>
      <c r="K9" s="62">
        <f>SUM(N31:N32)</f>
        <v>0</v>
      </c>
      <c r="L9" s="62">
        <f>SUM(N33:N35)</f>
        <v>0</v>
      </c>
      <c r="M9" s="62">
        <f>SUM(N36:N38)</f>
        <v>0</v>
      </c>
      <c r="N9" s="63">
        <f>SUM(N39)</f>
        <v>0</v>
      </c>
      <c r="O9" s="64">
        <f>SUM(C9:N9)</f>
        <v>0</v>
      </c>
    </row>
    <row r="10" spans="1:17" ht="14.5" thickBot="1" x14ac:dyDescent="0.35">
      <c r="A10" s="171" t="s">
        <v>74</v>
      </c>
      <c r="B10" s="172"/>
      <c r="C10" s="65">
        <v>0</v>
      </c>
      <c r="D10" s="65">
        <f>COUNTA(C19)</f>
        <v>1</v>
      </c>
      <c r="E10" s="65">
        <f>COUNTA(C20:L21)</f>
        <v>2</v>
      </c>
      <c r="F10" s="65">
        <f>COUNTA(C22:L22)</f>
        <v>1</v>
      </c>
      <c r="G10" s="65">
        <f>COUNTA(C23:L25)</f>
        <v>3</v>
      </c>
      <c r="H10" s="65">
        <f>COUNTA(C26:L27)</f>
        <v>2</v>
      </c>
      <c r="I10" s="65">
        <f>COUNTA(C28:L29)</f>
        <v>2</v>
      </c>
      <c r="J10" s="65">
        <f>COUNTA(C30)</f>
        <v>1</v>
      </c>
      <c r="K10" s="65">
        <f>COUNTA(C31:L32)</f>
        <v>2</v>
      </c>
      <c r="L10" s="65">
        <f>COUNTA(C33:L35)</f>
        <v>3</v>
      </c>
      <c r="M10" s="65">
        <f>COUNTA(C36:L38)</f>
        <v>3</v>
      </c>
      <c r="N10" s="66">
        <f>COUNTA(C39)</f>
        <v>1</v>
      </c>
      <c r="O10" s="67">
        <f>SUM(C10:N10)</f>
        <v>21</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175" t="s">
        <v>390</v>
      </c>
      <c r="C12" s="176"/>
      <c r="D12" s="176"/>
      <c r="E12" s="176"/>
      <c r="F12" s="176"/>
      <c r="G12" s="177"/>
      <c r="H12" s="97"/>
      <c r="I12" s="213" t="s">
        <v>18</v>
      </c>
      <c r="J12" s="214"/>
      <c r="K12" s="221" t="s">
        <v>79</v>
      </c>
      <c r="L12" s="221"/>
      <c r="M12" s="221"/>
      <c r="N12" s="221"/>
      <c r="O12" s="222"/>
    </row>
    <row r="13" spans="1:17" ht="15" customHeight="1" thickBot="1" x14ac:dyDescent="0.35">
      <c r="A13" s="174"/>
      <c r="B13" s="178"/>
      <c r="C13" s="179"/>
      <c r="D13" s="179"/>
      <c r="E13" s="179"/>
      <c r="F13" s="179"/>
      <c r="G13" s="180"/>
      <c r="H13" s="98"/>
      <c r="I13" s="215"/>
      <c r="J13" s="216"/>
      <c r="K13" s="223" t="s">
        <v>80</v>
      </c>
      <c r="L13" s="224"/>
      <c r="M13" s="224"/>
      <c r="N13" s="224"/>
      <c r="O13" s="225"/>
    </row>
    <row r="14" spans="1:17" ht="30.7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32</v>
      </c>
      <c r="B18" s="50">
        <v>1</v>
      </c>
      <c r="C18" s="268" t="s">
        <v>27</v>
      </c>
      <c r="D18" s="269"/>
      <c r="E18" s="269"/>
      <c r="F18" s="269"/>
      <c r="G18" s="269"/>
      <c r="H18" s="269"/>
      <c r="I18" s="269"/>
      <c r="J18" s="269"/>
      <c r="K18" s="269"/>
      <c r="L18" s="269"/>
      <c r="M18" s="48"/>
      <c r="N18" s="48"/>
      <c r="O18" s="49"/>
      <c r="T18" s="26"/>
    </row>
    <row r="19" spans="1:20" ht="14.5" customHeight="1" thickBot="1" x14ac:dyDescent="0.35">
      <c r="A19" s="207"/>
      <c r="B19" s="162">
        <v>2</v>
      </c>
      <c r="C19" s="166" t="s">
        <v>207</v>
      </c>
      <c r="D19" s="166"/>
      <c r="E19" s="166"/>
      <c r="F19" s="166"/>
      <c r="G19" s="166"/>
      <c r="H19" s="166"/>
      <c r="I19" s="166"/>
      <c r="J19" s="166"/>
      <c r="K19" s="166"/>
      <c r="L19" s="166"/>
      <c r="M19" s="143"/>
      <c r="N19" s="143"/>
      <c r="O19" s="144"/>
      <c r="T19" s="26"/>
    </row>
    <row r="20" spans="1:20" ht="13.9" customHeight="1" x14ac:dyDescent="0.3">
      <c r="A20" s="207"/>
      <c r="B20" s="193">
        <v>3</v>
      </c>
      <c r="C20" s="210" t="s">
        <v>208</v>
      </c>
      <c r="D20" s="210"/>
      <c r="E20" s="210"/>
      <c r="F20" s="210"/>
      <c r="G20" s="210"/>
      <c r="H20" s="210"/>
      <c r="I20" s="210"/>
      <c r="J20" s="210"/>
      <c r="K20" s="210"/>
      <c r="L20" s="210"/>
      <c r="M20" s="118"/>
      <c r="N20" s="118"/>
      <c r="O20" s="119"/>
      <c r="P20" s="27"/>
    </row>
    <row r="21" spans="1:20" ht="14.5" customHeight="1" thickBot="1" x14ac:dyDescent="0.35">
      <c r="A21" s="207"/>
      <c r="B21" s="194"/>
      <c r="C21" s="195" t="s">
        <v>209</v>
      </c>
      <c r="D21" s="196"/>
      <c r="E21" s="196"/>
      <c r="F21" s="196"/>
      <c r="G21" s="196"/>
      <c r="H21" s="196"/>
      <c r="I21" s="196"/>
      <c r="J21" s="196"/>
      <c r="K21" s="196"/>
      <c r="L21" s="264"/>
      <c r="M21" s="121"/>
      <c r="N21" s="121"/>
      <c r="O21" s="122"/>
      <c r="P21" s="27"/>
    </row>
    <row r="22" spans="1:20" ht="15.75" customHeight="1" thickBot="1" x14ac:dyDescent="0.35">
      <c r="A22" s="207"/>
      <c r="B22" s="164">
        <v>4</v>
      </c>
      <c r="C22" s="198" t="s">
        <v>210</v>
      </c>
      <c r="D22" s="198"/>
      <c r="E22" s="198"/>
      <c r="F22" s="198"/>
      <c r="G22" s="198"/>
      <c r="H22" s="198"/>
      <c r="I22" s="198"/>
      <c r="J22" s="198"/>
      <c r="K22" s="198"/>
      <c r="L22" s="198"/>
      <c r="M22" s="143"/>
      <c r="N22" s="143"/>
      <c r="O22" s="144"/>
      <c r="P22" s="27"/>
    </row>
    <row r="23" spans="1:20" ht="16.5" customHeight="1" x14ac:dyDescent="0.3">
      <c r="A23" s="207"/>
      <c r="B23" s="193">
        <v>5</v>
      </c>
      <c r="C23" s="210" t="s">
        <v>211</v>
      </c>
      <c r="D23" s="210"/>
      <c r="E23" s="210"/>
      <c r="F23" s="210"/>
      <c r="G23" s="210"/>
      <c r="H23" s="210"/>
      <c r="I23" s="210"/>
      <c r="J23" s="210"/>
      <c r="K23" s="210"/>
      <c r="L23" s="210"/>
      <c r="M23" s="118"/>
      <c r="N23" s="118"/>
      <c r="O23" s="119"/>
      <c r="P23" s="27"/>
    </row>
    <row r="24" spans="1:20" ht="13.9" customHeight="1" x14ac:dyDescent="0.3">
      <c r="A24" s="207"/>
      <c r="B24" s="200"/>
      <c r="C24" s="190" t="s">
        <v>212</v>
      </c>
      <c r="D24" s="191"/>
      <c r="E24" s="191"/>
      <c r="F24" s="191"/>
      <c r="G24" s="191"/>
      <c r="H24" s="191"/>
      <c r="I24" s="191"/>
      <c r="J24" s="191"/>
      <c r="K24" s="191"/>
      <c r="L24" s="265"/>
      <c r="M24" s="133"/>
      <c r="N24" s="133"/>
      <c r="O24" s="134"/>
      <c r="P24" s="27"/>
    </row>
    <row r="25" spans="1:20" ht="30.75" customHeight="1" thickBot="1" x14ac:dyDescent="0.35">
      <c r="A25" s="207"/>
      <c r="B25" s="194"/>
      <c r="C25" s="198" t="s">
        <v>213</v>
      </c>
      <c r="D25" s="198"/>
      <c r="E25" s="198"/>
      <c r="F25" s="198"/>
      <c r="G25" s="198"/>
      <c r="H25" s="198"/>
      <c r="I25" s="198"/>
      <c r="J25" s="198"/>
      <c r="K25" s="198"/>
      <c r="L25" s="198"/>
      <c r="M25" s="121"/>
      <c r="N25" s="121"/>
      <c r="O25" s="122"/>
      <c r="P25" s="27"/>
    </row>
    <row r="26" spans="1:20" ht="17.25" customHeight="1" x14ac:dyDescent="0.3">
      <c r="A26" s="207"/>
      <c r="B26" s="193">
        <v>6</v>
      </c>
      <c r="C26" s="210" t="s">
        <v>214</v>
      </c>
      <c r="D26" s="210"/>
      <c r="E26" s="210"/>
      <c r="F26" s="210"/>
      <c r="G26" s="210"/>
      <c r="H26" s="210"/>
      <c r="I26" s="210"/>
      <c r="J26" s="210"/>
      <c r="K26" s="210"/>
      <c r="L26" s="210"/>
      <c r="M26" s="124"/>
      <c r="N26" s="124"/>
      <c r="O26" s="125"/>
      <c r="P26" s="27"/>
    </row>
    <row r="27" spans="1:20" ht="29.25" customHeight="1" thickBot="1" x14ac:dyDescent="0.35">
      <c r="A27" s="207"/>
      <c r="B27" s="194"/>
      <c r="C27" s="195" t="s">
        <v>215</v>
      </c>
      <c r="D27" s="196"/>
      <c r="E27" s="196"/>
      <c r="F27" s="196"/>
      <c r="G27" s="196"/>
      <c r="H27" s="196"/>
      <c r="I27" s="196"/>
      <c r="J27" s="196"/>
      <c r="K27" s="196"/>
      <c r="L27" s="264"/>
      <c r="M27" s="127"/>
      <c r="N27" s="127"/>
      <c r="O27" s="128"/>
      <c r="P27" s="27"/>
    </row>
    <row r="28" spans="1:20" ht="13.9" customHeight="1" x14ac:dyDescent="0.3">
      <c r="A28" s="207"/>
      <c r="B28" s="193">
        <v>7</v>
      </c>
      <c r="C28" s="210" t="s">
        <v>216</v>
      </c>
      <c r="D28" s="210"/>
      <c r="E28" s="210"/>
      <c r="F28" s="210"/>
      <c r="G28" s="210"/>
      <c r="H28" s="210"/>
      <c r="I28" s="210"/>
      <c r="J28" s="210"/>
      <c r="K28" s="210"/>
      <c r="L28" s="210"/>
      <c r="M28" s="118"/>
      <c r="N28" s="118"/>
      <c r="O28" s="119"/>
      <c r="P28" s="27"/>
    </row>
    <row r="29" spans="1:20" ht="14.5" customHeight="1" thickBot="1" x14ac:dyDescent="0.35">
      <c r="A29" s="207"/>
      <c r="B29" s="194"/>
      <c r="C29" s="195" t="s">
        <v>217</v>
      </c>
      <c r="D29" s="196"/>
      <c r="E29" s="196"/>
      <c r="F29" s="196"/>
      <c r="G29" s="196"/>
      <c r="H29" s="196"/>
      <c r="I29" s="196"/>
      <c r="J29" s="196"/>
      <c r="K29" s="196"/>
      <c r="L29" s="264"/>
      <c r="M29" s="121"/>
      <c r="N29" s="121"/>
      <c r="O29" s="122"/>
      <c r="P29" s="27"/>
    </row>
    <row r="30" spans="1:20" ht="15.75" customHeight="1" thickBot="1" x14ac:dyDescent="0.35">
      <c r="A30" s="207"/>
      <c r="B30" s="164">
        <v>8</v>
      </c>
      <c r="C30" s="198" t="s">
        <v>218</v>
      </c>
      <c r="D30" s="198"/>
      <c r="E30" s="198"/>
      <c r="F30" s="198"/>
      <c r="G30" s="198"/>
      <c r="H30" s="198"/>
      <c r="I30" s="198"/>
      <c r="J30" s="198"/>
      <c r="K30" s="198"/>
      <c r="L30" s="198"/>
      <c r="M30" s="143"/>
      <c r="N30" s="143"/>
      <c r="O30" s="144"/>
      <c r="P30" s="27"/>
    </row>
    <row r="31" spans="1:20" ht="29.25" customHeight="1" x14ac:dyDescent="0.3">
      <c r="A31" s="207"/>
      <c r="B31" s="193">
        <v>9</v>
      </c>
      <c r="C31" s="210" t="s">
        <v>219</v>
      </c>
      <c r="D31" s="210"/>
      <c r="E31" s="210"/>
      <c r="F31" s="210"/>
      <c r="G31" s="210"/>
      <c r="H31" s="210"/>
      <c r="I31" s="210"/>
      <c r="J31" s="210"/>
      <c r="K31" s="210"/>
      <c r="L31" s="210"/>
      <c r="M31" s="118"/>
      <c r="N31" s="118"/>
      <c r="O31" s="119"/>
      <c r="P31" s="27"/>
    </row>
    <row r="32" spans="1:20" ht="15.75" customHeight="1" thickBot="1" x14ac:dyDescent="0.35">
      <c r="A32" s="207"/>
      <c r="B32" s="194"/>
      <c r="C32" s="195" t="s">
        <v>220</v>
      </c>
      <c r="D32" s="196"/>
      <c r="E32" s="196"/>
      <c r="F32" s="196"/>
      <c r="G32" s="196"/>
      <c r="H32" s="196"/>
      <c r="I32" s="196"/>
      <c r="J32" s="196"/>
      <c r="K32" s="196"/>
      <c r="L32" s="264"/>
      <c r="M32" s="121"/>
      <c r="N32" s="121"/>
      <c r="O32" s="122"/>
      <c r="P32" s="27"/>
    </row>
    <row r="33" spans="1:16" ht="13.9" customHeight="1" x14ac:dyDescent="0.3">
      <c r="A33" s="207"/>
      <c r="B33" s="193">
        <v>10</v>
      </c>
      <c r="C33" s="210" t="s">
        <v>221</v>
      </c>
      <c r="D33" s="210"/>
      <c r="E33" s="210"/>
      <c r="F33" s="210"/>
      <c r="G33" s="210"/>
      <c r="H33" s="210"/>
      <c r="I33" s="210"/>
      <c r="J33" s="210"/>
      <c r="K33" s="210"/>
      <c r="L33" s="210"/>
      <c r="M33" s="124"/>
      <c r="N33" s="124"/>
      <c r="O33" s="125"/>
      <c r="P33" s="27"/>
    </row>
    <row r="34" spans="1:16" ht="13.9" customHeight="1" x14ac:dyDescent="0.3">
      <c r="A34" s="207"/>
      <c r="B34" s="200"/>
      <c r="C34" s="190" t="s">
        <v>222</v>
      </c>
      <c r="D34" s="191"/>
      <c r="E34" s="191"/>
      <c r="F34" s="191"/>
      <c r="G34" s="191"/>
      <c r="H34" s="191"/>
      <c r="I34" s="191"/>
      <c r="J34" s="191"/>
      <c r="K34" s="191"/>
      <c r="L34" s="265"/>
      <c r="M34" s="133"/>
      <c r="N34" s="133"/>
      <c r="O34" s="134"/>
      <c r="P34" s="27"/>
    </row>
    <row r="35" spans="1:16" ht="16.5" customHeight="1" thickBot="1" x14ac:dyDescent="0.35">
      <c r="A35" s="207"/>
      <c r="B35" s="194"/>
      <c r="C35" s="198" t="s">
        <v>223</v>
      </c>
      <c r="D35" s="198"/>
      <c r="E35" s="198"/>
      <c r="F35" s="198"/>
      <c r="G35" s="198"/>
      <c r="H35" s="198"/>
      <c r="I35" s="198"/>
      <c r="J35" s="198"/>
      <c r="K35" s="198"/>
      <c r="L35" s="198"/>
      <c r="M35" s="127"/>
      <c r="N35" s="127"/>
      <c r="O35" s="128"/>
      <c r="P35" s="27"/>
    </row>
    <row r="36" spans="1:16" ht="13.9" customHeight="1" x14ac:dyDescent="0.3">
      <c r="A36" s="207"/>
      <c r="B36" s="193">
        <v>11</v>
      </c>
      <c r="C36" s="210" t="s">
        <v>224</v>
      </c>
      <c r="D36" s="210"/>
      <c r="E36" s="210"/>
      <c r="F36" s="210"/>
      <c r="G36" s="210"/>
      <c r="H36" s="210"/>
      <c r="I36" s="210"/>
      <c r="J36" s="210"/>
      <c r="K36" s="210"/>
      <c r="L36" s="210"/>
      <c r="M36" s="118"/>
      <c r="N36" s="118"/>
      <c r="O36" s="119"/>
      <c r="P36" s="27"/>
    </row>
    <row r="37" spans="1:16" ht="13.9" customHeight="1" x14ac:dyDescent="0.3">
      <c r="A37" s="207"/>
      <c r="B37" s="200"/>
      <c r="C37" s="190" t="s">
        <v>225</v>
      </c>
      <c r="D37" s="191"/>
      <c r="E37" s="191"/>
      <c r="F37" s="191"/>
      <c r="G37" s="191"/>
      <c r="H37" s="191"/>
      <c r="I37" s="191"/>
      <c r="J37" s="191"/>
      <c r="K37" s="191"/>
      <c r="L37" s="265"/>
      <c r="M37" s="133"/>
      <c r="N37" s="133"/>
      <c r="O37" s="134"/>
      <c r="P37" s="27"/>
    </row>
    <row r="38" spans="1:16" ht="14.5" customHeight="1" thickBot="1" x14ac:dyDescent="0.35">
      <c r="A38" s="207"/>
      <c r="B38" s="194"/>
      <c r="C38" s="198" t="s">
        <v>226</v>
      </c>
      <c r="D38" s="198"/>
      <c r="E38" s="198"/>
      <c r="F38" s="198"/>
      <c r="G38" s="198"/>
      <c r="H38" s="198"/>
      <c r="I38" s="198"/>
      <c r="J38" s="198"/>
      <c r="K38" s="198"/>
      <c r="L38" s="198"/>
      <c r="M38" s="121"/>
      <c r="N38" s="121"/>
      <c r="O38" s="122"/>
      <c r="P38" s="27"/>
    </row>
    <row r="39" spans="1:16" ht="30" customHeight="1" thickBot="1" x14ac:dyDescent="0.35">
      <c r="A39" s="241"/>
      <c r="B39" s="163">
        <v>12</v>
      </c>
      <c r="C39" s="166" t="s">
        <v>227</v>
      </c>
      <c r="D39" s="166"/>
      <c r="E39" s="166"/>
      <c r="F39" s="166"/>
      <c r="G39" s="166"/>
      <c r="H39" s="166"/>
      <c r="I39" s="166"/>
      <c r="J39" s="166"/>
      <c r="K39" s="166"/>
      <c r="L39" s="166"/>
      <c r="M39" s="140"/>
      <c r="N39" s="140"/>
      <c r="O39" s="141"/>
      <c r="P39" s="27"/>
    </row>
    <row r="41" spans="1:16" ht="14.5" thickBot="1" x14ac:dyDescent="0.35"/>
    <row r="42" spans="1:16" x14ac:dyDescent="0.3">
      <c r="A42" s="181" t="s">
        <v>17</v>
      </c>
      <c r="B42" s="182"/>
      <c r="C42" s="182"/>
      <c r="D42" s="182"/>
      <c r="E42" s="182"/>
      <c r="F42" s="182"/>
      <c r="G42" s="182"/>
      <c r="H42" s="182"/>
      <c r="I42" s="182"/>
      <c r="J42" s="182"/>
      <c r="K42" s="182"/>
      <c r="L42" s="182"/>
      <c r="M42" s="182"/>
      <c r="N42" s="182"/>
      <c r="O42" s="183"/>
    </row>
    <row r="43" spans="1:16" x14ac:dyDescent="0.3">
      <c r="A43" s="184"/>
      <c r="B43" s="185"/>
      <c r="C43" s="185"/>
      <c r="D43" s="185"/>
      <c r="E43" s="185"/>
      <c r="F43" s="185"/>
      <c r="G43" s="185"/>
      <c r="H43" s="185"/>
      <c r="I43" s="185"/>
      <c r="J43" s="185"/>
      <c r="K43" s="185"/>
      <c r="L43" s="185"/>
      <c r="M43" s="185"/>
      <c r="N43" s="185"/>
      <c r="O43" s="186"/>
    </row>
    <row r="44" spans="1:16" x14ac:dyDescent="0.3">
      <c r="A44" s="184"/>
      <c r="B44" s="185"/>
      <c r="C44" s="185"/>
      <c r="D44" s="185"/>
      <c r="E44" s="185"/>
      <c r="F44" s="185"/>
      <c r="G44" s="185"/>
      <c r="H44" s="185"/>
      <c r="I44" s="185"/>
      <c r="J44" s="185"/>
      <c r="K44" s="185"/>
      <c r="L44" s="185"/>
      <c r="M44" s="185"/>
      <c r="N44" s="185"/>
      <c r="O44" s="186"/>
    </row>
    <row r="45" spans="1:16" ht="14.5" thickBot="1" x14ac:dyDescent="0.35">
      <c r="A45" s="187"/>
      <c r="B45" s="188"/>
      <c r="C45" s="188"/>
      <c r="D45" s="188"/>
      <c r="E45" s="188"/>
      <c r="F45" s="188"/>
      <c r="G45" s="188"/>
      <c r="H45" s="188"/>
      <c r="I45" s="188"/>
      <c r="J45" s="188"/>
      <c r="K45" s="188"/>
      <c r="L45" s="188"/>
      <c r="M45" s="188"/>
      <c r="N45" s="188"/>
      <c r="O45" s="189"/>
    </row>
    <row r="46" spans="1:16" x14ac:dyDescent="0.3">
      <c r="G46" s="21"/>
      <c r="H46" s="21"/>
      <c r="I46" s="21"/>
      <c r="J46" s="21"/>
    </row>
    <row r="47" spans="1:16" x14ac:dyDescent="0.3">
      <c r="A47" s="92" t="s">
        <v>75</v>
      </c>
      <c r="B47" s="92"/>
      <c r="C47" s="92"/>
      <c r="D47" s="92"/>
      <c r="H47" s="21"/>
      <c r="J47" s="21"/>
    </row>
    <row r="48" spans="1:16" x14ac:dyDescent="0.3">
      <c r="A48" s="168" t="s">
        <v>76</v>
      </c>
      <c r="B48" s="168"/>
      <c r="C48" s="168"/>
      <c r="D48" s="168"/>
      <c r="K48" s="22"/>
      <c r="L48" s="22"/>
      <c r="M48" s="22"/>
      <c r="N48" s="22"/>
    </row>
    <row r="49" spans="1:4" x14ac:dyDescent="0.3">
      <c r="A49" s="168" t="s">
        <v>77</v>
      </c>
      <c r="B49" s="168"/>
      <c r="C49" s="168"/>
      <c r="D49" s="168"/>
    </row>
    <row r="52" spans="1:4" x14ac:dyDescent="0.3">
      <c r="A52" s="28"/>
    </row>
  </sheetData>
  <sheetProtection algorithmName="SHA-512" hashValue="yy7kPRBOC79a5D7ZU8wJ504J0zNFOYmWU37iqj/DHX4dK4jXJV1ZNkr6iUXUIIYRmzs2HVx5wktR63M8fZCPYQ==" saltValue="xAF8pgbvWJORw6QOdsBR+Q==" spinCount="100000" sheet="1" objects="1" scenarios="1"/>
  <mergeCells count="45">
    <mergeCell ref="A42:O45"/>
    <mergeCell ref="C34:L34"/>
    <mergeCell ref="B33:B35"/>
    <mergeCell ref="C33:L33"/>
    <mergeCell ref="C35:L35"/>
    <mergeCell ref="B36:B38"/>
    <mergeCell ref="C36:L36"/>
    <mergeCell ref="C37:L37"/>
    <mergeCell ref="C38:L38"/>
    <mergeCell ref="B26:B27"/>
    <mergeCell ref="C26:L26"/>
    <mergeCell ref="B28:B29"/>
    <mergeCell ref="C27:L27"/>
    <mergeCell ref="C39:L39"/>
    <mergeCell ref="C30:L30"/>
    <mergeCell ref="B31:B32"/>
    <mergeCell ref="C31:L31"/>
    <mergeCell ref="C32:L32"/>
    <mergeCell ref="K15:O15"/>
    <mergeCell ref="I12:J14"/>
    <mergeCell ref="B23:B25"/>
    <mergeCell ref="C23:L23"/>
    <mergeCell ref="C24:L24"/>
    <mergeCell ref="C25:L25"/>
    <mergeCell ref="F2:O2"/>
    <mergeCell ref="F3:O4"/>
    <mergeCell ref="K12:O12"/>
    <mergeCell ref="K13:O13"/>
    <mergeCell ref="K14:O14"/>
    <mergeCell ref="A48:D48"/>
    <mergeCell ref="A49:D49"/>
    <mergeCell ref="A7:B7"/>
    <mergeCell ref="A10:B10"/>
    <mergeCell ref="A12:A13"/>
    <mergeCell ref="B12:G13"/>
    <mergeCell ref="C21:L21"/>
    <mergeCell ref="C22:L22"/>
    <mergeCell ref="C17:L17"/>
    <mergeCell ref="A18:A39"/>
    <mergeCell ref="C18:L18"/>
    <mergeCell ref="C19:L19"/>
    <mergeCell ref="B20:B21"/>
    <mergeCell ref="C20:L20"/>
    <mergeCell ref="C28:L28"/>
    <mergeCell ref="C29:L29"/>
  </mergeCells>
  <conditionalFormatting sqref="C18:L18">
    <cfRule type="expression" dxfId="143" priority="12" stopIfTrue="1">
      <formula>AND(M18=1,N18="x")</formula>
    </cfRule>
    <cfRule type="expression" dxfId="142" priority="13" stopIfTrue="1">
      <formula>AND(M18="x",N18&lt;&gt;"",N18=0)</formula>
    </cfRule>
    <cfRule type="expression" dxfId="141" priority="14" stopIfTrue="1">
      <formula>AND(M18="x",N18=1)</formula>
    </cfRule>
    <cfRule type="expression" dxfId="140" priority="15" stopIfTrue="1">
      <formula>AND(M18&lt;&gt;"",M18=0,N18=1)</formula>
    </cfRule>
    <cfRule type="expression" dxfId="139" priority="16" stopIfTrue="1">
      <formula>AND(M18=0,M18&lt;&gt;"")</formula>
    </cfRule>
    <cfRule type="expression" dxfId="138" priority="17" stopIfTrue="1">
      <formula>M18="x"</formula>
    </cfRule>
    <cfRule type="expression" dxfId="137" priority="18" stopIfTrue="1">
      <formula>AND(M18=1,N18=0,N18&lt;&gt;"")</formula>
    </cfRule>
    <cfRule type="expression" dxfId="136" priority="19" stopIfTrue="1">
      <formula>M18=1</formula>
    </cfRule>
  </conditionalFormatting>
  <conditionalFormatting sqref="C19:L39">
    <cfRule type="expression" dxfId="135" priority="1" stopIfTrue="1">
      <formula>N19="X"</formula>
    </cfRule>
    <cfRule type="expression" dxfId="134" priority="2" stopIfTrue="1">
      <formula>AND(N19&lt;&gt;"",N19=0)</formula>
    </cfRule>
    <cfRule type="expression" dxfId="133" priority="3" stopIfTrue="1">
      <formula>N19=1</formula>
    </cfRule>
    <cfRule type="expression" dxfId="132" priority="4" stopIfTrue="1">
      <formula>AND(M19=1,N19="x")</formula>
    </cfRule>
    <cfRule type="expression" dxfId="131" priority="5" stopIfTrue="1">
      <formula>AND(M19="x",N19&lt;&gt;"",N19=0)</formula>
    </cfRule>
    <cfRule type="expression" dxfId="130" priority="6" stopIfTrue="1">
      <formula>AND(M19="x",N19=1)</formula>
    </cfRule>
    <cfRule type="expression" dxfId="129" priority="7" stopIfTrue="1">
      <formula>AND(M19&lt;&gt;"",M19=0,N19=1)</formula>
    </cfRule>
    <cfRule type="expression" dxfId="128" priority="8" stopIfTrue="1">
      <formula>AND(M19=0,M19&lt;&gt;"")</formula>
    </cfRule>
    <cfRule type="expression" dxfId="127" priority="9" stopIfTrue="1">
      <formula>M19="x"</formula>
    </cfRule>
    <cfRule type="expression" dxfId="126" priority="10" stopIfTrue="1">
      <formula>AND(M19=1,N19=0,N19&lt;&gt;"")</formula>
    </cfRule>
    <cfRule type="expression" dxfId="125" priority="11" stopIfTrue="1">
      <formula>M19=1</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4"/>
  <sheetViews>
    <sheetView topLeftCell="E6" zoomScaleNormal="100" workbookViewId="0">
      <selection activeCell="O8" sqref="O8"/>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17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385</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60</v>
      </c>
      <c r="B6" s="40" t="s">
        <v>61</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v>0</v>
      </c>
      <c r="H8" s="57">
        <v>0</v>
      </c>
      <c r="I8" s="57">
        <v>0</v>
      </c>
      <c r="J8" s="57">
        <f>SUM(M25:M26)</f>
        <v>0</v>
      </c>
      <c r="K8" s="57">
        <f>SUM(M27)</f>
        <v>0</v>
      </c>
      <c r="L8" s="57">
        <f>SUM(M28)</f>
        <v>0</v>
      </c>
      <c r="M8" s="57">
        <f>SUM(M29:M30)</f>
        <v>0</v>
      </c>
      <c r="N8" s="58">
        <f>SUM(M31)</f>
        <v>0</v>
      </c>
      <c r="O8" s="59">
        <f>SUM(C8:N8)</f>
        <v>0</v>
      </c>
    </row>
    <row r="9" spans="1:17" ht="14.5" thickBot="1" x14ac:dyDescent="0.35">
      <c r="A9" s="95" t="s">
        <v>3</v>
      </c>
      <c r="B9" s="96"/>
      <c r="C9" s="61">
        <v>0</v>
      </c>
      <c r="D9" s="62">
        <v>0</v>
      </c>
      <c r="E9" s="62">
        <v>0</v>
      </c>
      <c r="F9" s="62">
        <v>0</v>
      </c>
      <c r="G9" s="62">
        <v>0</v>
      </c>
      <c r="H9" s="62">
        <v>0</v>
      </c>
      <c r="I9" s="62">
        <v>0</v>
      </c>
      <c r="J9" s="62">
        <f>SUM(N25:N26)</f>
        <v>0</v>
      </c>
      <c r="K9" s="62">
        <f>SUM(N27)</f>
        <v>0</v>
      </c>
      <c r="L9" s="62">
        <f>SUM(N28)</f>
        <v>0</v>
      </c>
      <c r="M9" s="62">
        <f>SUM(N29:N30)</f>
        <v>0</v>
      </c>
      <c r="N9" s="63">
        <f>SUM(N31)</f>
        <v>0</v>
      </c>
      <c r="O9" s="64">
        <f>SUM(C9:N9)</f>
        <v>0</v>
      </c>
    </row>
    <row r="10" spans="1:17" ht="14.5" thickBot="1" x14ac:dyDescent="0.35">
      <c r="A10" s="171" t="s">
        <v>74</v>
      </c>
      <c r="B10" s="172"/>
      <c r="C10" s="65">
        <v>0</v>
      </c>
      <c r="D10" s="65">
        <v>0</v>
      </c>
      <c r="E10" s="65">
        <v>0</v>
      </c>
      <c r="F10" s="65">
        <v>0</v>
      </c>
      <c r="G10" s="65">
        <v>0</v>
      </c>
      <c r="H10" s="65">
        <v>0</v>
      </c>
      <c r="I10" s="65">
        <v>0</v>
      </c>
      <c r="J10" s="65">
        <f>COUNTA(C25:L26)</f>
        <v>2</v>
      </c>
      <c r="K10" s="65">
        <f>COUNTA(C27)</f>
        <v>1</v>
      </c>
      <c r="L10" s="65">
        <f>COUNTA(C28)</f>
        <v>1</v>
      </c>
      <c r="M10" s="65">
        <f>COUNTA(C29:L30)</f>
        <v>2</v>
      </c>
      <c r="N10" s="66">
        <f>COUNTA(C31)</f>
        <v>1</v>
      </c>
      <c r="O10" s="67">
        <f>SUM(C10:N10)</f>
        <v>7</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75"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33</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29">
        <v>4</v>
      </c>
      <c r="C21" s="245" t="s">
        <v>27</v>
      </c>
      <c r="D21" s="246"/>
      <c r="E21" s="246"/>
      <c r="F21" s="246"/>
      <c r="G21" s="246"/>
      <c r="H21" s="246"/>
      <c r="I21" s="246"/>
      <c r="J21" s="246"/>
      <c r="K21" s="246"/>
      <c r="L21" s="247"/>
      <c r="M21" s="15"/>
      <c r="N21" s="44"/>
      <c r="O21" s="45"/>
      <c r="P21" s="27"/>
    </row>
    <row r="22" spans="1:20" ht="16.5" customHeight="1" thickBot="1" x14ac:dyDescent="0.35">
      <c r="A22" s="207"/>
      <c r="B22" s="46">
        <v>5</v>
      </c>
      <c r="C22" s="242" t="s">
        <v>27</v>
      </c>
      <c r="D22" s="243"/>
      <c r="E22" s="243"/>
      <c r="F22" s="243"/>
      <c r="G22" s="243"/>
      <c r="H22" s="243"/>
      <c r="I22" s="243"/>
      <c r="J22" s="243"/>
      <c r="K22" s="243"/>
      <c r="L22" s="244"/>
      <c r="M22" s="47"/>
      <c r="N22" s="48"/>
      <c r="O22" s="49"/>
      <c r="P22" s="27"/>
    </row>
    <row r="23" spans="1:20" ht="17.25" customHeight="1" thickBot="1" x14ac:dyDescent="0.35">
      <c r="A23" s="207"/>
      <c r="B23" s="29">
        <v>6</v>
      </c>
      <c r="C23" s="245" t="s">
        <v>27</v>
      </c>
      <c r="D23" s="246"/>
      <c r="E23" s="246"/>
      <c r="F23" s="246"/>
      <c r="G23" s="246"/>
      <c r="H23" s="246"/>
      <c r="I23" s="246"/>
      <c r="J23" s="246"/>
      <c r="K23" s="246"/>
      <c r="L23" s="247"/>
      <c r="M23" s="15"/>
      <c r="N23" s="44"/>
      <c r="O23" s="45"/>
      <c r="P23" s="27"/>
    </row>
    <row r="24" spans="1:20" ht="15.75" customHeight="1" thickBot="1" x14ac:dyDescent="0.35">
      <c r="A24" s="207"/>
      <c r="B24" s="46">
        <v>7</v>
      </c>
      <c r="C24" s="242" t="s">
        <v>27</v>
      </c>
      <c r="D24" s="243"/>
      <c r="E24" s="243"/>
      <c r="F24" s="243"/>
      <c r="G24" s="243"/>
      <c r="H24" s="243"/>
      <c r="I24" s="243"/>
      <c r="J24" s="243"/>
      <c r="K24" s="243"/>
      <c r="L24" s="244"/>
      <c r="M24" s="47"/>
      <c r="N24" s="48"/>
      <c r="O24" s="49"/>
      <c r="P24" s="27"/>
    </row>
    <row r="25" spans="1:20" ht="15.75" customHeight="1" x14ac:dyDescent="0.3">
      <c r="A25" s="207"/>
      <c r="B25" s="193">
        <v>8</v>
      </c>
      <c r="C25" s="210" t="s">
        <v>200</v>
      </c>
      <c r="D25" s="210"/>
      <c r="E25" s="210"/>
      <c r="F25" s="210"/>
      <c r="G25" s="210"/>
      <c r="H25" s="210"/>
      <c r="I25" s="210"/>
      <c r="J25" s="210"/>
      <c r="K25" s="210"/>
      <c r="L25" s="211"/>
      <c r="M25" s="123"/>
      <c r="N25" s="124"/>
      <c r="O25" s="125"/>
      <c r="P25" s="27"/>
    </row>
    <row r="26" spans="1:20" ht="15.75" customHeight="1" thickBot="1" x14ac:dyDescent="0.35">
      <c r="A26" s="207"/>
      <c r="B26" s="194"/>
      <c r="C26" s="195" t="s">
        <v>201</v>
      </c>
      <c r="D26" s="196"/>
      <c r="E26" s="196"/>
      <c r="F26" s="196"/>
      <c r="G26" s="196"/>
      <c r="H26" s="196"/>
      <c r="I26" s="196"/>
      <c r="J26" s="196"/>
      <c r="K26" s="196"/>
      <c r="L26" s="197"/>
      <c r="M26" s="126"/>
      <c r="N26" s="127"/>
      <c r="O26" s="128"/>
      <c r="P26" s="27"/>
    </row>
    <row r="27" spans="1:20" ht="16.5" customHeight="1" thickBot="1" x14ac:dyDescent="0.35">
      <c r="A27" s="207"/>
      <c r="B27" s="163">
        <v>9</v>
      </c>
      <c r="C27" s="198" t="s">
        <v>202</v>
      </c>
      <c r="D27" s="198"/>
      <c r="E27" s="198"/>
      <c r="F27" s="198"/>
      <c r="G27" s="198"/>
      <c r="H27" s="198"/>
      <c r="I27" s="198"/>
      <c r="J27" s="198"/>
      <c r="K27" s="198"/>
      <c r="L27" s="198"/>
      <c r="M27" s="130"/>
      <c r="N27" s="130"/>
      <c r="O27" s="131"/>
      <c r="P27" s="27"/>
    </row>
    <row r="28" spans="1:20" ht="14.5" customHeight="1" thickBot="1" x14ac:dyDescent="0.35">
      <c r="A28" s="207"/>
      <c r="B28" s="164">
        <v>10</v>
      </c>
      <c r="C28" s="166" t="s">
        <v>203</v>
      </c>
      <c r="D28" s="166"/>
      <c r="E28" s="166"/>
      <c r="F28" s="166"/>
      <c r="G28" s="166"/>
      <c r="H28" s="166"/>
      <c r="I28" s="166"/>
      <c r="J28" s="166"/>
      <c r="K28" s="166"/>
      <c r="L28" s="166"/>
      <c r="M28" s="143"/>
      <c r="N28" s="143"/>
      <c r="O28" s="144"/>
      <c r="P28" s="27"/>
    </row>
    <row r="29" spans="1:20" ht="13.9" customHeight="1" thickBot="1" x14ac:dyDescent="0.35">
      <c r="A29" s="207"/>
      <c r="B29" s="193">
        <v>11</v>
      </c>
      <c r="C29" s="166" t="s">
        <v>204</v>
      </c>
      <c r="D29" s="166"/>
      <c r="E29" s="166"/>
      <c r="F29" s="166"/>
      <c r="G29" s="166"/>
      <c r="H29" s="166"/>
      <c r="I29" s="166"/>
      <c r="J29" s="166"/>
      <c r="K29" s="166"/>
      <c r="L29" s="166"/>
      <c r="M29" s="118"/>
      <c r="N29" s="118"/>
      <c r="O29" s="119"/>
      <c r="P29" s="27"/>
    </row>
    <row r="30" spans="1:20" ht="14.5" customHeight="1" thickBot="1" x14ac:dyDescent="0.35">
      <c r="A30" s="207"/>
      <c r="B30" s="194"/>
      <c r="C30" s="166" t="s">
        <v>205</v>
      </c>
      <c r="D30" s="166"/>
      <c r="E30" s="166"/>
      <c r="F30" s="166"/>
      <c r="G30" s="166"/>
      <c r="H30" s="166"/>
      <c r="I30" s="166"/>
      <c r="J30" s="166"/>
      <c r="K30" s="166"/>
      <c r="L30" s="166"/>
      <c r="M30" s="121"/>
      <c r="N30" s="121"/>
      <c r="O30" s="122"/>
      <c r="P30" s="27"/>
    </row>
    <row r="31" spans="1:20" ht="30" customHeight="1" thickBot="1" x14ac:dyDescent="0.35">
      <c r="A31" s="241"/>
      <c r="B31" s="163">
        <v>12</v>
      </c>
      <c r="C31" s="166" t="s">
        <v>206</v>
      </c>
      <c r="D31" s="166"/>
      <c r="E31" s="166"/>
      <c r="F31" s="166"/>
      <c r="G31" s="166"/>
      <c r="H31" s="166"/>
      <c r="I31" s="166"/>
      <c r="J31" s="166"/>
      <c r="K31" s="166"/>
      <c r="L31" s="166"/>
      <c r="M31" s="140"/>
      <c r="N31" s="140"/>
      <c r="O31" s="141"/>
      <c r="P31" s="27"/>
    </row>
    <row r="33" spans="1:15" ht="14.5" thickBot="1" x14ac:dyDescent="0.35"/>
    <row r="34" spans="1:15" x14ac:dyDescent="0.3">
      <c r="A34" s="181" t="s">
        <v>17</v>
      </c>
      <c r="B34" s="182"/>
      <c r="C34" s="182"/>
      <c r="D34" s="182"/>
      <c r="E34" s="182"/>
      <c r="F34" s="182"/>
      <c r="G34" s="182"/>
      <c r="H34" s="182"/>
      <c r="I34" s="182"/>
      <c r="J34" s="182"/>
      <c r="K34" s="182"/>
      <c r="L34" s="182"/>
      <c r="M34" s="182"/>
      <c r="N34" s="182"/>
      <c r="O34" s="183"/>
    </row>
    <row r="35" spans="1:15" x14ac:dyDescent="0.3">
      <c r="A35" s="184"/>
      <c r="B35" s="185"/>
      <c r="C35" s="185"/>
      <c r="D35" s="185"/>
      <c r="E35" s="185"/>
      <c r="F35" s="185"/>
      <c r="G35" s="185"/>
      <c r="H35" s="185"/>
      <c r="I35" s="185"/>
      <c r="J35" s="185"/>
      <c r="K35" s="185"/>
      <c r="L35" s="185"/>
      <c r="M35" s="185"/>
      <c r="N35" s="185"/>
      <c r="O35" s="186"/>
    </row>
    <row r="36" spans="1:15" x14ac:dyDescent="0.3">
      <c r="A36" s="184"/>
      <c r="B36" s="185"/>
      <c r="C36" s="185"/>
      <c r="D36" s="185"/>
      <c r="E36" s="185"/>
      <c r="F36" s="185"/>
      <c r="G36" s="185"/>
      <c r="H36" s="185"/>
      <c r="I36" s="185"/>
      <c r="J36" s="185"/>
      <c r="K36" s="185"/>
      <c r="L36" s="185"/>
      <c r="M36" s="185"/>
      <c r="N36" s="185"/>
      <c r="O36" s="186"/>
    </row>
    <row r="37" spans="1:15" ht="14.5" thickBot="1" x14ac:dyDescent="0.35">
      <c r="A37" s="187"/>
      <c r="B37" s="188"/>
      <c r="C37" s="188"/>
      <c r="D37" s="188"/>
      <c r="E37" s="188"/>
      <c r="F37" s="188"/>
      <c r="G37" s="188"/>
      <c r="H37" s="188"/>
      <c r="I37" s="188"/>
      <c r="J37" s="188"/>
      <c r="K37" s="188"/>
      <c r="L37" s="188"/>
      <c r="M37" s="188"/>
      <c r="N37" s="188"/>
      <c r="O37" s="189"/>
    </row>
    <row r="38" spans="1:15" x14ac:dyDescent="0.3">
      <c r="G38" s="21"/>
      <c r="H38" s="21"/>
      <c r="I38" s="21"/>
      <c r="J38" s="21"/>
    </row>
    <row r="39" spans="1:15" x14ac:dyDescent="0.3">
      <c r="A39" s="92" t="s">
        <v>75</v>
      </c>
      <c r="B39" s="92"/>
      <c r="C39" s="92"/>
      <c r="D39" s="92"/>
      <c r="H39" s="21"/>
      <c r="J39" s="21"/>
    </row>
    <row r="40" spans="1:15" x14ac:dyDescent="0.3">
      <c r="A40" s="168" t="s">
        <v>76</v>
      </c>
      <c r="B40" s="168"/>
      <c r="C40" s="168"/>
      <c r="D40" s="168"/>
      <c r="K40" s="22"/>
      <c r="L40" s="22"/>
      <c r="M40" s="22"/>
      <c r="N40" s="22"/>
    </row>
    <row r="41" spans="1:15" x14ac:dyDescent="0.3">
      <c r="A41" s="168" t="s">
        <v>77</v>
      </c>
      <c r="B41" s="168"/>
      <c r="C41" s="168"/>
      <c r="D41" s="168"/>
    </row>
    <row r="44" spans="1:15" x14ac:dyDescent="0.3">
      <c r="A44" s="28"/>
    </row>
  </sheetData>
  <sheetProtection algorithmName="SHA-512" hashValue="nWWHYWeyoOij7WkqGID8pyKpuJlT+i5vueMDWQYmlFTH7/DU38Z9CskY8C7NBa6zeP+rG3q+1vp62SqaGRJLCw==" saltValue="eJJyYPPZJ3U7mf8QrpQ9rA==" spinCount="100000" sheet="1" objects="1" scenarios="1"/>
  <mergeCells count="32">
    <mergeCell ref="K15:O15"/>
    <mergeCell ref="I12:J14"/>
    <mergeCell ref="C31:L31"/>
    <mergeCell ref="A34:O37"/>
    <mergeCell ref="C23:L23"/>
    <mergeCell ref="C24:L24"/>
    <mergeCell ref="C26:L26"/>
    <mergeCell ref="B25:B26"/>
    <mergeCell ref="B29:B30"/>
    <mergeCell ref="C29:L29"/>
    <mergeCell ref="C30:L30"/>
    <mergeCell ref="F2:O2"/>
    <mergeCell ref="F3:O4"/>
    <mergeCell ref="K12:O12"/>
    <mergeCell ref="K13:O13"/>
    <mergeCell ref="K14:O14"/>
    <mergeCell ref="A40:D40"/>
    <mergeCell ref="A41:D41"/>
    <mergeCell ref="A7:B7"/>
    <mergeCell ref="A10:B10"/>
    <mergeCell ref="A12:A13"/>
    <mergeCell ref="B12:G13"/>
    <mergeCell ref="C17:L17"/>
    <mergeCell ref="A18:A31"/>
    <mergeCell ref="C18:L18"/>
    <mergeCell ref="C19:L19"/>
    <mergeCell ref="C20:L20"/>
    <mergeCell ref="C21:L21"/>
    <mergeCell ref="C22:L22"/>
    <mergeCell ref="C25:L25"/>
    <mergeCell ref="C27:L27"/>
    <mergeCell ref="C28:L28"/>
  </mergeCells>
  <conditionalFormatting sqref="C18:L24">
    <cfRule type="expression" dxfId="124" priority="12" stopIfTrue="1">
      <formula>AND(M18=1,N18="x")</formula>
    </cfRule>
    <cfRule type="expression" dxfId="123" priority="13" stopIfTrue="1">
      <formula>AND(M18="x",N18&lt;&gt;"",N18=0)</formula>
    </cfRule>
    <cfRule type="expression" dxfId="122" priority="14" stopIfTrue="1">
      <formula>AND(M18="x",N18=1)</formula>
    </cfRule>
    <cfRule type="expression" dxfId="121" priority="15" stopIfTrue="1">
      <formula>AND(M18&lt;&gt;"",M18=0,N18=1)</formula>
    </cfRule>
    <cfRule type="expression" dxfId="120" priority="16" stopIfTrue="1">
      <formula>AND(M18=0,M18&lt;&gt;"")</formula>
    </cfRule>
    <cfRule type="expression" dxfId="119" priority="17" stopIfTrue="1">
      <formula>M18="x"</formula>
    </cfRule>
    <cfRule type="expression" dxfId="118" priority="18" stopIfTrue="1">
      <formula>AND(M18=1,N18=0,N18&lt;&gt;"")</formula>
    </cfRule>
    <cfRule type="expression" dxfId="117" priority="19" stopIfTrue="1">
      <formula>M18=1</formula>
    </cfRule>
  </conditionalFormatting>
  <conditionalFormatting sqref="C25:L31">
    <cfRule type="expression" dxfId="116" priority="1" stopIfTrue="1">
      <formula>N25="X"</formula>
    </cfRule>
    <cfRule type="expression" dxfId="115" priority="2" stopIfTrue="1">
      <formula>AND(N25&lt;&gt;"",N25=0)</formula>
    </cfRule>
    <cfRule type="expression" dxfId="114" priority="3" stopIfTrue="1">
      <formula>N25=1</formula>
    </cfRule>
    <cfRule type="expression" dxfId="113" priority="4" stopIfTrue="1">
      <formula>AND(M25=1,N25="x")</formula>
    </cfRule>
    <cfRule type="expression" dxfId="112" priority="5" stopIfTrue="1">
      <formula>AND(M25="x",N25&lt;&gt;"",N25=0)</formula>
    </cfRule>
    <cfRule type="expression" dxfId="111" priority="6" stopIfTrue="1">
      <formula>AND(M25="x",N25=1)</formula>
    </cfRule>
    <cfRule type="expression" dxfId="110" priority="7" stopIfTrue="1">
      <formula>AND(M25&lt;&gt;"",M25=0,N25=1)</formula>
    </cfRule>
    <cfRule type="expression" dxfId="109" priority="8" stopIfTrue="1">
      <formula>AND(M25=0,M25&lt;&gt;"")</formula>
    </cfRule>
    <cfRule type="expression" dxfId="108" priority="9" stopIfTrue="1">
      <formula>M25="x"</formula>
    </cfRule>
    <cfRule type="expression" dxfId="107" priority="10" stopIfTrue="1">
      <formula>AND(M25=1,N25=0,N25&lt;&gt;"")</formula>
    </cfRule>
    <cfRule type="expression" dxfId="106" priority="11" stopIfTrue="1">
      <formula>M25=1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1"/>
  <sheetViews>
    <sheetView topLeftCell="C4" zoomScaleNormal="100" workbookViewId="0">
      <selection activeCell="O10" sqref="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01" t="s">
        <v>82</v>
      </c>
      <c r="B1" s="105" t="str">
        <f>'1.1. ȘTIE DESPRE ANIMALE'!B1</f>
        <v>…..</v>
      </c>
      <c r="C1" s="105"/>
      <c r="D1" s="106"/>
      <c r="E1" s="1"/>
    </row>
    <row r="2" spans="1:17" ht="15" x14ac:dyDescent="0.3">
      <c r="A2" s="102" t="s">
        <v>84</v>
      </c>
      <c r="B2" s="107" t="str">
        <f>'1.1. ȘTIE DESPRE ANIMALE'!B2</f>
        <v>…</v>
      </c>
      <c r="C2" s="107"/>
      <c r="D2" s="108"/>
      <c r="F2" s="219" t="s">
        <v>23</v>
      </c>
      <c r="G2" s="219"/>
      <c r="H2" s="219"/>
      <c r="I2" s="219"/>
      <c r="J2" s="219"/>
      <c r="K2" s="219"/>
      <c r="L2" s="219"/>
      <c r="M2" s="219"/>
      <c r="N2" s="219"/>
      <c r="O2" s="219"/>
    </row>
    <row r="3" spans="1:17" x14ac:dyDescent="0.3">
      <c r="A3" s="102" t="s">
        <v>86</v>
      </c>
      <c r="B3" s="107" t="str">
        <f>'1.1. ȘTIE DESPRE ANIMALE'!B3</f>
        <v>….</v>
      </c>
      <c r="C3" s="107"/>
      <c r="D3" s="108"/>
      <c r="F3" s="220" t="s">
        <v>385</v>
      </c>
      <c r="G3" s="220"/>
      <c r="H3" s="220"/>
      <c r="I3" s="220"/>
      <c r="J3" s="220"/>
      <c r="K3" s="220"/>
      <c r="L3" s="220"/>
      <c r="M3" s="220"/>
      <c r="N3" s="220"/>
      <c r="O3" s="220"/>
    </row>
    <row r="4" spans="1:17" ht="14.5" thickBot="1" x14ac:dyDescent="0.35">
      <c r="A4" s="103" t="s">
        <v>88</v>
      </c>
      <c r="B4" s="109" t="str">
        <f>'1.1. ȘTIE DESPRE ANIMALE'!B4</f>
        <v>..</v>
      </c>
      <c r="C4" s="109"/>
      <c r="D4" s="110"/>
      <c r="F4" s="220"/>
      <c r="G4" s="220"/>
      <c r="H4" s="220"/>
      <c r="I4" s="220"/>
      <c r="J4" s="220"/>
      <c r="K4" s="220"/>
      <c r="L4" s="220"/>
      <c r="M4" s="220"/>
      <c r="N4" s="220"/>
      <c r="O4" s="220"/>
    </row>
    <row r="5" spans="1:17" x14ac:dyDescent="0.3">
      <c r="A5" s="3"/>
      <c r="B5" s="3"/>
    </row>
    <row r="6" spans="1:17" ht="15.75" customHeight="1" thickBot="1" x14ac:dyDescent="0.35">
      <c r="A6" s="39" t="s">
        <v>62</v>
      </c>
      <c r="B6" s="40" t="s">
        <v>63</v>
      </c>
      <c r="C6" s="39"/>
      <c r="D6" s="39"/>
      <c r="E6" s="39"/>
      <c r="F6" s="39"/>
      <c r="G6" s="39"/>
      <c r="H6" s="39"/>
    </row>
    <row r="7" spans="1:17" s="8" customFormat="1" ht="14.5" thickBot="1" x14ac:dyDescent="0.35">
      <c r="A7" s="169" t="s">
        <v>4</v>
      </c>
      <c r="B7" s="170"/>
      <c r="C7" s="51" t="s">
        <v>5</v>
      </c>
      <c r="D7" s="52" t="s">
        <v>6</v>
      </c>
      <c r="E7" s="52" t="s">
        <v>7</v>
      </c>
      <c r="F7" s="52" t="s">
        <v>8</v>
      </c>
      <c r="G7" s="52" t="s">
        <v>9</v>
      </c>
      <c r="H7" s="52" t="s">
        <v>10</v>
      </c>
      <c r="I7" s="52" t="s">
        <v>11</v>
      </c>
      <c r="J7" s="52" t="s">
        <v>12</v>
      </c>
      <c r="K7" s="52" t="s">
        <v>13</v>
      </c>
      <c r="L7" s="52" t="s">
        <v>14</v>
      </c>
      <c r="M7" s="52" t="s">
        <v>15</v>
      </c>
      <c r="N7" s="53" t="s">
        <v>16</v>
      </c>
      <c r="O7" s="54" t="s">
        <v>1</v>
      </c>
      <c r="Q7" s="9"/>
    </row>
    <row r="8" spans="1:17" x14ac:dyDescent="0.3">
      <c r="A8" s="93" t="s">
        <v>2</v>
      </c>
      <c r="B8" s="94" t="s">
        <v>78</v>
      </c>
      <c r="C8" s="56">
        <v>0</v>
      </c>
      <c r="D8" s="57">
        <v>0</v>
      </c>
      <c r="E8" s="57">
        <v>0</v>
      </c>
      <c r="F8" s="57">
        <v>0</v>
      </c>
      <c r="G8" s="57">
        <f>SUM(M22:M24)</f>
        <v>0</v>
      </c>
      <c r="H8" s="57">
        <f>SUM(M25:M27)</f>
        <v>0</v>
      </c>
      <c r="I8" s="57">
        <f>SUM(M28:M29)</f>
        <v>0</v>
      </c>
      <c r="J8" s="57">
        <f>SUM(M30:M31)</f>
        <v>0</v>
      </c>
      <c r="K8" s="57">
        <f>SUM(M32)</f>
        <v>0</v>
      </c>
      <c r="L8" s="57">
        <f>SUM(M33:M34)</f>
        <v>0</v>
      </c>
      <c r="M8" s="57">
        <f>SUM(M35:M36)</f>
        <v>0</v>
      </c>
      <c r="N8" s="58">
        <f>SUM(M37:M38)</f>
        <v>0</v>
      </c>
      <c r="O8" s="59">
        <f>SUM(C8:N8)</f>
        <v>0</v>
      </c>
    </row>
    <row r="9" spans="1:17" ht="14.5" thickBot="1" x14ac:dyDescent="0.35">
      <c r="A9" s="95" t="s">
        <v>3</v>
      </c>
      <c r="B9" s="96"/>
      <c r="C9" s="61">
        <v>0</v>
      </c>
      <c r="D9" s="62">
        <v>0</v>
      </c>
      <c r="E9" s="62">
        <v>0</v>
      </c>
      <c r="F9" s="62">
        <v>0</v>
      </c>
      <c r="G9" s="62">
        <f>SUM(N22:N24)</f>
        <v>0</v>
      </c>
      <c r="H9" s="62">
        <f>SUM(N25:N27)</f>
        <v>0</v>
      </c>
      <c r="I9" s="62">
        <f>SUM(N28:N29)</f>
        <v>0</v>
      </c>
      <c r="J9" s="62">
        <f>SUM(N30:N31)</f>
        <v>0</v>
      </c>
      <c r="K9" s="62">
        <f>SUM(N32)</f>
        <v>0</v>
      </c>
      <c r="L9" s="62">
        <f>SUM(N33:N34)</f>
        <v>0</v>
      </c>
      <c r="M9" s="62">
        <f>SUM(N35:N36)</f>
        <v>0</v>
      </c>
      <c r="N9" s="63">
        <f>SUM(N37:N38)</f>
        <v>0</v>
      </c>
      <c r="O9" s="64">
        <f>SUM(C9:N9)</f>
        <v>0</v>
      </c>
    </row>
    <row r="10" spans="1:17" ht="14.5" thickBot="1" x14ac:dyDescent="0.35">
      <c r="A10" s="171" t="s">
        <v>74</v>
      </c>
      <c r="B10" s="172"/>
      <c r="C10" s="65">
        <v>0</v>
      </c>
      <c r="D10" s="65">
        <v>0</v>
      </c>
      <c r="E10" s="65">
        <v>0</v>
      </c>
      <c r="F10" s="65">
        <v>0</v>
      </c>
      <c r="G10" s="65">
        <f>COUNTA(C22:L24)</f>
        <v>3</v>
      </c>
      <c r="H10" s="65">
        <f>COUNTA(C25:L27)</f>
        <v>3</v>
      </c>
      <c r="I10" s="65">
        <f>COUNTA(C28:L29)</f>
        <v>2</v>
      </c>
      <c r="J10" s="65">
        <f>COUNTA(C30:L31)</f>
        <v>2</v>
      </c>
      <c r="K10" s="65">
        <f>COUNTA(C32)</f>
        <v>1</v>
      </c>
      <c r="L10" s="65">
        <f>COUNTA(C33:L34)</f>
        <v>2</v>
      </c>
      <c r="M10" s="65">
        <f>COUNTA(C35:L36)</f>
        <v>2</v>
      </c>
      <c r="N10" s="66">
        <f>COUNTA(C37:L38)</f>
        <v>2</v>
      </c>
      <c r="O10" s="67">
        <f>SUM(C10:N10)</f>
        <v>17</v>
      </c>
    </row>
    <row r="11" spans="1:17" ht="14.5" thickBot="1" x14ac:dyDescent="0.35">
      <c r="A11" s="11"/>
      <c r="B11" s="12"/>
      <c r="C11" s="13"/>
      <c r="D11" s="13"/>
      <c r="E11" s="14"/>
      <c r="F11" s="14"/>
      <c r="G11" s="13"/>
      <c r="H11" s="14"/>
      <c r="I11" s="14"/>
      <c r="J11" s="14"/>
      <c r="K11" s="14"/>
      <c r="L11" s="14"/>
      <c r="M11" s="15"/>
      <c r="N11" s="17"/>
      <c r="O11" s="17"/>
    </row>
    <row r="12" spans="1:17" ht="15" customHeight="1" x14ac:dyDescent="0.3">
      <c r="A12" s="173" t="s">
        <v>0</v>
      </c>
      <c r="B12" s="234" t="s">
        <v>90</v>
      </c>
      <c r="C12" s="235"/>
      <c r="D12" s="235"/>
      <c r="E12" s="235"/>
      <c r="F12" s="235"/>
      <c r="G12" s="236"/>
      <c r="H12" s="97"/>
      <c r="I12" s="213" t="s">
        <v>18</v>
      </c>
      <c r="J12" s="214"/>
      <c r="K12" s="221" t="s">
        <v>79</v>
      </c>
      <c r="L12" s="221"/>
      <c r="M12" s="221"/>
      <c r="N12" s="221"/>
      <c r="O12" s="222"/>
    </row>
    <row r="13" spans="1:17" ht="15" customHeight="1" thickBot="1" x14ac:dyDescent="0.35">
      <c r="A13" s="174"/>
      <c r="B13" s="237"/>
      <c r="C13" s="238"/>
      <c r="D13" s="238"/>
      <c r="E13" s="238"/>
      <c r="F13" s="238"/>
      <c r="G13" s="239"/>
      <c r="H13" s="98"/>
      <c r="I13" s="215"/>
      <c r="J13" s="216"/>
      <c r="K13" s="223" t="s">
        <v>80</v>
      </c>
      <c r="L13" s="224"/>
      <c r="M13" s="224"/>
      <c r="N13" s="224"/>
      <c r="O13" s="225"/>
    </row>
    <row r="14" spans="1:17" ht="30" customHeight="1" thickBot="1" x14ac:dyDescent="0.35">
      <c r="A14" s="99"/>
      <c r="B14" s="100"/>
      <c r="C14" s="99"/>
      <c r="D14" s="99"/>
      <c r="E14" s="99"/>
      <c r="F14" s="99"/>
      <c r="G14" s="99"/>
      <c r="H14" s="100"/>
      <c r="I14" s="217"/>
      <c r="J14" s="218"/>
      <c r="K14" s="226" t="s">
        <v>81</v>
      </c>
      <c r="L14" s="226"/>
      <c r="M14" s="226"/>
      <c r="N14" s="226"/>
      <c r="O14" s="227"/>
    </row>
    <row r="15" spans="1:17" x14ac:dyDescent="0.3">
      <c r="A15" s="100"/>
      <c r="B15" s="100"/>
      <c r="C15" s="100"/>
      <c r="D15" s="100"/>
      <c r="E15" s="100"/>
      <c r="F15" s="100"/>
      <c r="G15" s="100"/>
      <c r="H15" s="100"/>
      <c r="I15" s="145"/>
      <c r="J15" s="145"/>
      <c r="K15" s="212"/>
      <c r="L15" s="212"/>
      <c r="M15" s="212"/>
      <c r="N15" s="212"/>
      <c r="O15" s="212"/>
    </row>
    <row r="16" spans="1:17" ht="14.5" thickBot="1" x14ac:dyDescent="0.35">
      <c r="A16" s="11"/>
      <c r="B16" s="12"/>
      <c r="C16" s="13"/>
      <c r="D16" s="13"/>
      <c r="E16" s="14"/>
      <c r="F16" s="14"/>
      <c r="G16" s="13"/>
      <c r="H16" s="14"/>
      <c r="I16" s="14"/>
      <c r="J16" s="14"/>
      <c r="K16" s="14"/>
      <c r="L16" s="14"/>
      <c r="M16" s="15"/>
      <c r="N16" s="17"/>
      <c r="O16" s="17"/>
    </row>
    <row r="17" spans="1:20" ht="28.5" thickBot="1" x14ac:dyDescent="0.35">
      <c r="A17" s="43" t="s">
        <v>19</v>
      </c>
      <c r="B17" s="23" t="s">
        <v>20</v>
      </c>
      <c r="C17" s="240" t="s">
        <v>21</v>
      </c>
      <c r="D17" s="232"/>
      <c r="E17" s="232"/>
      <c r="F17" s="232"/>
      <c r="G17" s="232"/>
      <c r="H17" s="232"/>
      <c r="I17" s="232"/>
      <c r="J17" s="232"/>
      <c r="K17" s="232"/>
      <c r="L17" s="233"/>
      <c r="M17" s="41" t="s">
        <v>2</v>
      </c>
      <c r="N17" s="24" t="s">
        <v>3</v>
      </c>
      <c r="O17" s="42" t="s">
        <v>22</v>
      </c>
      <c r="R17" s="25"/>
    </row>
    <row r="18" spans="1:20" ht="14.5" thickBot="1" x14ac:dyDescent="0.35">
      <c r="A18" s="206" t="s">
        <v>34</v>
      </c>
      <c r="B18" s="50">
        <v>1</v>
      </c>
      <c r="C18" s="242" t="s">
        <v>27</v>
      </c>
      <c r="D18" s="243"/>
      <c r="E18" s="243"/>
      <c r="F18" s="243"/>
      <c r="G18" s="243"/>
      <c r="H18" s="243"/>
      <c r="I18" s="243"/>
      <c r="J18" s="243"/>
      <c r="K18" s="243"/>
      <c r="L18" s="244"/>
      <c r="M18" s="47"/>
      <c r="N18" s="48"/>
      <c r="O18" s="49"/>
      <c r="T18" s="26"/>
    </row>
    <row r="19" spans="1:20" ht="15.75" customHeight="1" thickBot="1" x14ac:dyDescent="0.35">
      <c r="A19" s="207"/>
      <c r="B19" s="29">
        <v>2</v>
      </c>
      <c r="C19" s="245" t="s">
        <v>27</v>
      </c>
      <c r="D19" s="246"/>
      <c r="E19" s="246"/>
      <c r="F19" s="246"/>
      <c r="G19" s="246"/>
      <c r="H19" s="246"/>
      <c r="I19" s="246"/>
      <c r="J19" s="246"/>
      <c r="K19" s="246"/>
      <c r="L19" s="247"/>
      <c r="M19" s="15"/>
      <c r="N19" s="44"/>
      <c r="O19" s="45"/>
      <c r="T19" s="26"/>
    </row>
    <row r="20" spans="1:20" ht="15.75" customHeight="1" thickBot="1" x14ac:dyDescent="0.35">
      <c r="A20" s="207"/>
      <c r="B20" s="46">
        <v>3</v>
      </c>
      <c r="C20" s="242" t="s">
        <v>27</v>
      </c>
      <c r="D20" s="243"/>
      <c r="E20" s="243"/>
      <c r="F20" s="243"/>
      <c r="G20" s="243"/>
      <c r="H20" s="243"/>
      <c r="I20" s="243"/>
      <c r="J20" s="243"/>
      <c r="K20" s="243"/>
      <c r="L20" s="244"/>
      <c r="M20" s="47"/>
      <c r="N20" s="48"/>
      <c r="O20" s="49"/>
      <c r="P20" s="27"/>
    </row>
    <row r="21" spans="1:20" ht="15.75" customHeight="1" thickBot="1" x14ac:dyDescent="0.35">
      <c r="A21" s="207"/>
      <c r="B21" s="46">
        <v>4</v>
      </c>
      <c r="C21" s="242" t="s">
        <v>27</v>
      </c>
      <c r="D21" s="243"/>
      <c r="E21" s="243"/>
      <c r="F21" s="243"/>
      <c r="G21" s="243"/>
      <c r="H21" s="243"/>
      <c r="I21" s="243"/>
      <c r="J21" s="243"/>
      <c r="K21" s="243"/>
      <c r="L21" s="244"/>
      <c r="M21" s="15"/>
      <c r="N21" s="44"/>
      <c r="O21" s="45"/>
      <c r="P21" s="27"/>
    </row>
    <row r="22" spans="1:20" ht="16.5" customHeight="1" x14ac:dyDescent="0.3">
      <c r="A22" s="207"/>
      <c r="B22" s="193">
        <v>5</v>
      </c>
      <c r="C22" s="210" t="s">
        <v>183</v>
      </c>
      <c r="D22" s="210"/>
      <c r="E22" s="210"/>
      <c r="F22" s="210"/>
      <c r="G22" s="210"/>
      <c r="H22" s="210"/>
      <c r="I22" s="210"/>
      <c r="J22" s="210"/>
      <c r="K22" s="210"/>
      <c r="L22" s="211"/>
      <c r="M22" s="118"/>
      <c r="N22" s="118"/>
      <c r="O22" s="119"/>
      <c r="P22" s="27"/>
    </row>
    <row r="23" spans="1:20" ht="16.5" customHeight="1" x14ac:dyDescent="0.3">
      <c r="A23" s="207"/>
      <c r="B23" s="200"/>
      <c r="C23" s="190" t="s">
        <v>184</v>
      </c>
      <c r="D23" s="191"/>
      <c r="E23" s="191"/>
      <c r="F23" s="191"/>
      <c r="G23" s="191"/>
      <c r="H23" s="191"/>
      <c r="I23" s="191"/>
      <c r="J23" s="191"/>
      <c r="K23" s="191"/>
      <c r="L23" s="192"/>
      <c r="M23" s="133"/>
      <c r="N23" s="133"/>
      <c r="O23" s="134"/>
      <c r="P23" s="27"/>
    </row>
    <row r="24" spans="1:20" ht="16.5" customHeight="1" thickBot="1" x14ac:dyDescent="0.35">
      <c r="A24" s="207"/>
      <c r="B24" s="194"/>
      <c r="C24" s="198" t="s">
        <v>185</v>
      </c>
      <c r="D24" s="198"/>
      <c r="E24" s="198"/>
      <c r="F24" s="198"/>
      <c r="G24" s="198"/>
      <c r="H24" s="198"/>
      <c r="I24" s="198"/>
      <c r="J24" s="198"/>
      <c r="K24" s="198"/>
      <c r="L24" s="199"/>
      <c r="M24" s="121"/>
      <c r="N24" s="121"/>
      <c r="O24" s="122"/>
      <c r="P24" s="27"/>
    </row>
    <row r="25" spans="1:20" ht="17.25" customHeight="1" x14ac:dyDescent="0.3">
      <c r="A25" s="207"/>
      <c r="B25" s="193">
        <v>6</v>
      </c>
      <c r="C25" s="210" t="s">
        <v>186</v>
      </c>
      <c r="D25" s="210"/>
      <c r="E25" s="210"/>
      <c r="F25" s="210"/>
      <c r="G25" s="210"/>
      <c r="H25" s="210"/>
      <c r="I25" s="210"/>
      <c r="J25" s="210"/>
      <c r="K25" s="210"/>
      <c r="L25" s="211"/>
      <c r="M25" s="124"/>
      <c r="N25" s="124"/>
      <c r="O25" s="125"/>
      <c r="P25" s="27"/>
    </row>
    <row r="26" spans="1:20" ht="17.25" customHeight="1" x14ac:dyDescent="0.3">
      <c r="A26" s="207"/>
      <c r="B26" s="200"/>
      <c r="C26" s="190" t="s">
        <v>187</v>
      </c>
      <c r="D26" s="191"/>
      <c r="E26" s="191"/>
      <c r="F26" s="191"/>
      <c r="G26" s="191"/>
      <c r="H26" s="191"/>
      <c r="I26" s="191"/>
      <c r="J26" s="191"/>
      <c r="K26" s="191"/>
      <c r="L26" s="192"/>
      <c r="M26" s="133"/>
      <c r="N26" s="133"/>
      <c r="O26" s="134"/>
      <c r="P26" s="27"/>
    </row>
    <row r="27" spans="1:20" ht="17.25" customHeight="1" thickBot="1" x14ac:dyDescent="0.35">
      <c r="A27" s="207"/>
      <c r="B27" s="194"/>
      <c r="C27" s="198" t="s">
        <v>188</v>
      </c>
      <c r="D27" s="198"/>
      <c r="E27" s="198"/>
      <c r="F27" s="198"/>
      <c r="G27" s="198"/>
      <c r="H27" s="198"/>
      <c r="I27" s="198"/>
      <c r="J27" s="198"/>
      <c r="K27" s="198"/>
      <c r="L27" s="199"/>
      <c r="M27" s="127"/>
      <c r="N27" s="127"/>
      <c r="O27" s="128"/>
      <c r="P27" s="27"/>
    </row>
    <row r="28" spans="1:20" ht="15.75" customHeight="1" x14ac:dyDescent="0.3">
      <c r="A28" s="207"/>
      <c r="B28" s="193">
        <v>7</v>
      </c>
      <c r="C28" s="210" t="s">
        <v>189</v>
      </c>
      <c r="D28" s="210"/>
      <c r="E28" s="210"/>
      <c r="F28" s="210"/>
      <c r="G28" s="210"/>
      <c r="H28" s="210"/>
      <c r="I28" s="210"/>
      <c r="J28" s="210"/>
      <c r="K28" s="210"/>
      <c r="L28" s="211"/>
      <c r="M28" s="118"/>
      <c r="N28" s="118"/>
      <c r="O28" s="119"/>
      <c r="P28" s="27"/>
    </row>
    <row r="29" spans="1:20" ht="31.5" customHeight="1" thickBot="1" x14ac:dyDescent="0.35">
      <c r="A29" s="207"/>
      <c r="B29" s="194"/>
      <c r="C29" s="195" t="s">
        <v>190</v>
      </c>
      <c r="D29" s="196"/>
      <c r="E29" s="196"/>
      <c r="F29" s="196"/>
      <c r="G29" s="196"/>
      <c r="H29" s="196"/>
      <c r="I29" s="196"/>
      <c r="J29" s="196"/>
      <c r="K29" s="196"/>
      <c r="L29" s="197"/>
      <c r="M29" s="121"/>
      <c r="N29" s="121"/>
      <c r="O29" s="122"/>
      <c r="P29" s="27"/>
    </row>
    <row r="30" spans="1:20" ht="15.75" customHeight="1" x14ac:dyDescent="0.3">
      <c r="A30" s="207"/>
      <c r="B30" s="193">
        <v>8</v>
      </c>
      <c r="C30" s="210" t="s">
        <v>191</v>
      </c>
      <c r="D30" s="210"/>
      <c r="E30" s="210"/>
      <c r="F30" s="210"/>
      <c r="G30" s="210"/>
      <c r="H30" s="210"/>
      <c r="I30" s="210"/>
      <c r="J30" s="210"/>
      <c r="K30" s="210"/>
      <c r="L30" s="211"/>
      <c r="M30" s="124"/>
      <c r="N30" s="124"/>
      <c r="O30" s="125"/>
      <c r="P30" s="27"/>
    </row>
    <row r="31" spans="1:20" ht="15.75" customHeight="1" thickBot="1" x14ac:dyDescent="0.35">
      <c r="A31" s="207"/>
      <c r="B31" s="194"/>
      <c r="C31" s="195" t="s">
        <v>192</v>
      </c>
      <c r="D31" s="196"/>
      <c r="E31" s="196"/>
      <c r="F31" s="196"/>
      <c r="G31" s="196"/>
      <c r="H31" s="196"/>
      <c r="I31" s="196"/>
      <c r="J31" s="196"/>
      <c r="K31" s="196"/>
      <c r="L31" s="197"/>
      <c r="M31" s="127"/>
      <c r="N31" s="127"/>
      <c r="O31" s="128"/>
      <c r="P31" s="27"/>
    </row>
    <row r="32" spans="1:20" ht="46.5" customHeight="1" thickBot="1" x14ac:dyDescent="0.35">
      <c r="A32" s="207"/>
      <c r="B32" s="161">
        <v>9</v>
      </c>
      <c r="C32" s="166" t="s">
        <v>193</v>
      </c>
      <c r="D32" s="166"/>
      <c r="E32" s="166"/>
      <c r="F32" s="166"/>
      <c r="G32" s="166"/>
      <c r="H32" s="166"/>
      <c r="I32" s="166"/>
      <c r="J32" s="166"/>
      <c r="K32" s="166"/>
      <c r="L32" s="167"/>
      <c r="M32" s="146"/>
      <c r="N32" s="146"/>
      <c r="O32" s="147"/>
      <c r="P32" s="27"/>
    </row>
    <row r="33" spans="1:16" ht="13.9" customHeight="1" x14ac:dyDescent="0.3">
      <c r="A33" s="207"/>
      <c r="B33" s="193">
        <v>10</v>
      </c>
      <c r="C33" s="201" t="s">
        <v>194</v>
      </c>
      <c r="D33" s="202"/>
      <c r="E33" s="202"/>
      <c r="F33" s="202"/>
      <c r="G33" s="202"/>
      <c r="H33" s="202"/>
      <c r="I33" s="202"/>
      <c r="J33" s="202"/>
      <c r="K33" s="202"/>
      <c r="L33" s="203"/>
      <c r="M33" s="118"/>
      <c r="N33" s="118"/>
      <c r="O33" s="119"/>
      <c r="P33" s="27"/>
    </row>
    <row r="34" spans="1:16" ht="30" customHeight="1" thickBot="1" x14ac:dyDescent="0.35">
      <c r="A34" s="207"/>
      <c r="B34" s="194"/>
      <c r="C34" s="195" t="s">
        <v>195</v>
      </c>
      <c r="D34" s="196"/>
      <c r="E34" s="196"/>
      <c r="F34" s="196"/>
      <c r="G34" s="196"/>
      <c r="H34" s="196"/>
      <c r="I34" s="196"/>
      <c r="J34" s="196"/>
      <c r="K34" s="196"/>
      <c r="L34" s="197"/>
      <c r="M34" s="127"/>
      <c r="N34" s="127"/>
      <c r="O34" s="128"/>
      <c r="P34" s="27"/>
    </row>
    <row r="35" spans="1:16" x14ac:dyDescent="0.3">
      <c r="A35" s="207"/>
      <c r="B35" s="193">
        <v>11</v>
      </c>
      <c r="C35" s="210" t="s">
        <v>199</v>
      </c>
      <c r="D35" s="210"/>
      <c r="E35" s="210"/>
      <c r="F35" s="210"/>
      <c r="G35" s="210"/>
      <c r="H35" s="210"/>
      <c r="I35" s="210"/>
      <c r="J35" s="210"/>
      <c r="K35" s="210"/>
      <c r="L35" s="211"/>
      <c r="M35" s="118"/>
      <c r="N35" s="118"/>
      <c r="O35" s="119"/>
      <c r="P35" s="27"/>
    </row>
    <row r="36" spans="1:16" ht="30.75" customHeight="1" thickBot="1" x14ac:dyDescent="0.35">
      <c r="A36" s="207"/>
      <c r="B36" s="194"/>
      <c r="C36" s="195" t="s">
        <v>196</v>
      </c>
      <c r="D36" s="196"/>
      <c r="E36" s="196"/>
      <c r="F36" s="196"/>
      <c r="G36" s="196"/>
      <c r="H36" s="196"/>
      <c r="I36" s="196"/>
      <c r="J36" s="196"/>
      <c r="K36" s="196"/>
      <c r="L36" s="197"/>
      <c r="M36" s="121"/>
      <c r="N36" s="121"/>
      <c r="O36" s="122"/>
      <c r="P36" s="27"/>
    </row>
    <row r="37" spans="1:16" ht="30.75" customHeight="1" x14ac:dyDescent="0.3">
      <c r="A37" s="207"/>
      <c r="B37" s="193">
        <v>12</v>
      </c>
      <c r="C37" s="210" t="s">
        <v>198</v>
      </c>
      <c r="D37" s="210"/>
      <c r="E37" s="210"/>
      <c r="F37" s="210"/>
      <c r="G37" s="210"/>
      <c r="H37" s="210"/>
      <c r="I37" s="210"/>
      <c r="J37" s="210"/>
      <c r="K37" s="210"/>
      <c r="L37" s="211"/>
      <c r="M37" s="118"/>
      <c r="N37" s="124"/>
      <c r="O37" s="125"/>
      <c r="P37" s="27"/>
    </row>
    <row r="38" spans="1:16" ht="30" customHeight="1" thickBot="1" x14ac:dyDescent="0.35">
      <c r="A38" s="241"/>
      <c r="B38" s="194"/>
      <c r="C38" s="195" t="s">
        <v>197</v>
      </c>
      <c r="D38" s="196"/>
      <c r="E38" s="196"/>
      <c r="F38" s="196"/>
      <c r="G38" s="196"/>
      <c r="H38" s="196"/>
      <c r="I38" s="196"/>
      <c r="J38" s="196"/>
      <c r="K38" s="196"/>
      <c r="L38" s="197"/>
      <c r="M38" s="121"/>
      <c r="N38" s="121"/>
      <c r="O38" s="122"/>
      <c r="P38" s="27"/>
    </row>
    <row r="40" spans="1:16" ht="14.5" thickBot="1" x14ac:dyDescent="0.35"/>
    <row r="41" spans="1:16" x14ac:dyDescent="0.3">
      <c r="A41" s="181" t="s">
        <v>17</v>
      </c>
      <c r="B41" s="182"/>
      <c r="C41" s="182"/>
      <c r="D41" s="182"/>
      <c r="E41" s="182"/>
      <c r="F41" s="182"/>
      <c r="G41" s="182"/>
      <c r="H41" s="182"/>
      <c r="I41" s="182"/>
      <c r="J41" s="182"/>
      <c r="K41" s="182"/>
      <c r="L41" s="182"/>
      <c r="M41" s="182"/>
      <c r="N41" s="182"/>
      <c r="O41" s="183"/>
    </row>
    <row r="42" spans="1:16" x14ac:dyDescent="0.3">
      <c r="A42" s="184"/>
      <c r="B42" s="185"/>
      <c r="C42" s="185"/>
      <c r="D42" s="185"/>
      <c r="E42" s="185"/>
      <c r="F42" s="185"/>
      <c r="G42" s="185"/>
      <c r="H42" s="185"/>
      <c r="I42" s="185"/>
      <c r="J42" s="185"/>
      <c r="K42" s="185"/>
      <c r="L42" s="185"/>
      <c r="M42" s="185"/>
      <c r="N42" s="185"/>
      <c r="O42" s="186"/>
    </row>
    <row r="43" spans="1:16" x14ac:dyDescent="0.3">
      <c r="A43" s="184"/>
      <c r="B43" s="185"/>
      <c r="C43" s="185"/>
      <c r="D43" s="185"/>
      <c r="E43" s="185"/>
      <c r="F43" s="185"/>
      <c r="G43" s="185"/>
      <c r="H43" s="185"/>
      <c r="I43" s="185"/>
      <c r="J43" s="185"/>
      <c r="K43" s="185"/>
      <c r="L43" s="185"/>
      <c r="M43" s="185"/>
      <c r="N43" s="185"/>
      <c r="O43" s="186"/>
    </row>
    <row r="44" spans="1:16" ht="14.5" thickBot="1" x14ac:dyDescent="0.35">
      <c r="A44" s="187"/>
      <c r="B44" s="188"/>
      <c r="C44" s="188"/>
      <c r="D44" s="188"/>
      <c r="E44" s="188"/>
      <c r="F44" s="188"/>
      <c r="G44" s="188"/>
      <c r="H44" s="188"/>
      <c r="I44" s="188"/>
      <c r="J44" s="188"/>
      <c r="K44" s="188"/>
      <c r="L44" s="188"/>
      <c r="M44" s="188"/>
      <c r="N44" s="188"/>
      <c r="O44" s="189"/>
    </row>
    <row r="45" spans="1:16" x14ac:dyDescent="0.3">
      <c r="G45" s="21"/>
      <c r="H45" s="21"/>
      <c r="I45" s="21"/>
      <c r="J45" s="21"/>
    </row>
    <row r="46" spans="1:16" x14ac:dyDescent="0.3">
      <c r="A46" s="92" t="s">
        <v>75</v>
      </c>
      <c r="B46" s="92"/>
      <c r="C46" s="92"/>
      <c r="D46" s="92"/>
      <c r="H46" s="21"/>
      <c r="J46" s="21"/>
    </row>
    <row r="47" spans="1:16" x14ac:dyDescent="0.3">
      <c r="A47" s="168" t="s">
        <v>76</v>
      </c>
      <c r="B47" s="168"/>
      <c r="C47" s="168"/>
      <c r="D47" s="168"/>
      <c r="K47" s="22"/>
      <c r="L47" s="22"/>
      <c r="M47" s="22"/>
      <c r="N47" s="22"/>
    </row>
    <row r="48" spans="1:16" x14ac:dyDescent="0.3">
      <c r="A48" s="168" t="s">
        <v>77</v>
      </c>
      <c r="B48" s="168"/>
      <c r="C48" s="168"/>
      <c r="D48" s="168"/>
    </row>
    <row r="51" spans="1:1" x14ac:dyDescent="0.3">
      <c r="A51" s="28"/>
    </row>
  </sheetData>
  <sheetProtection algorithmName="SHA-512" hashValue="VtD6o0zB7dZh1D4X/vqZsx8lipl5JPPlM+mvZsQhjBbiXFpW6Fv67aBdtTFND1GimJSVGF5Bcr1hnvNCvxTSxg==" saltValue="MABGn0V9+U+TFcSVh+Vodw==" spinCount="100000" sheet="1" objects="1" scenarios="1"/>
  <mergeCells count="44">
    <mergeCell ref="B37:B38"/>
    <mergeCell ref="C37:L37"/>
    <mergeCell ref="C38:L38"/>
    <mergeCell ref="A41:O44"/>
    <mergeCell ref="B22:B24"/>
    <mergeCell ref="C23:L23"/>
    <mergeCell ref="C24:L24"/>
    <mergeCell ref="C26:L26"/>
    <mergeCell ref="C27:L27"/>
    <mergeCell ref="B25:B27"/>
    <mergeCell ref="C29:L29"/>
    <mergeCell ref="B28:B29"/>
    <mergeCell ref="C30:L30"/>
    <mergeCell ref="C31:L31"/>
    <mergeCell ref="C32:L32"/>
    <mergeCell ref="C33:L33"/>
    <mergeCell ref="K15:O15"/>
    <mergeCell ref="I12:J14"/>
    <mergeCell ref="B35:B36"/>
    <mergeCell ref="C35:L35"/>
    <mergeCell ref="C36:L36"/>
    <mergeCell ref="B33:B34"/>
    <mergeCell ref="C34:L34"/>
    <mergeCell ref="F2:O2"/>
    <mergeCell ref="F3:O4"/>
    <mergeCell ref="K12:O12"/>
    <mergeCell ref="K13:O13"/>
    <mergeCell ref="K14:O14"/>
    <mergeCell ref="A47:D47"/>
    <mergeCell ref="A48:D48"/>
    <mergeCell ref="A7:B7"/>
    <mergeCell ref="A10:B10"/>
    <mergeCell ref="A12:A13"/>
    <mergeCell ref="B12:G13"/>
    <mergeCell ref="C17:L17"/>
    <mergeCell ref="A18:A38"/>
    <mergeCell ref="C18:L18"/>
    <mergeCell ref="C19:L19"/>
    <mergeCell ref="C20:L20"/>
    <mergeCell ref="C21:L21"/>
    <mergeCell ref="C22:L22"/>
    <mergeCell ref="C25:L25"/>
    <mergeCell ref="C28:L28"/>
    <mergeCell ref="B30:B31"/>
  </mergeCells>
  <conditionalFormatting sqref="C18:L21">
    <cfRule type="expression" dxfId="105" priority="12" stopIfTrue="1">
      <formula>AND(M18=1,N18="x")</formula>
    </cfRule>
    <cfRule type="expression" dxfId="104" priority="13" stopIfTrue="1">
      <formula>AND(M18="x",N18&lt;&gt;"",N18=0)</formula>
    </cfRule>
    <cfRule type="expression" dxfId="103" priority="14" stopIfTrue="1">
      <formula>AND(M18="x",N18=1)</formula>
    </cfRule>
    <cfRule type="expression" dxfId="102" priority="15" stopIfTrue="1">
      <formula>AND(M18&lt;&gt;"",M18=0,N18=1)</formula>
    </cfRule>
    <cfRule type="expression" dxfId="101" priority="16" stopIfTrue="1">
      <formula>AND(M18=0,M18&lt;&gt;"")</formula>
    </cfRule>
    <cfRule type="expression" dxfId="100" priority="17" stopIfTrue="1">
      <formula>M18="x"</formula>
    </cfRule>
    <cfRule type="expression" dxfId="99" priority="18" stopIfTrue="1">
      <formula>AND(M18=1,N18=0,N18&lt;&gt;"")</formula>
    </cfRule>
    <cfRule type="expression" dxfId="98" priority="19" stopIfTrue="1">
      <formula>M18=1</formula>
    </cfRule>
  </conditionalFormatting>
  <conditionalFormatting sqref="C22:L38">
    <cfRule type="expression" dxfId="97" priority="1" stopIfTrue="1">
      <formula>N22="X"</formula>
    </cfRule>
    <cfRule type="expression" dxfId="96" priority="2" stopIfTrue="1">
      <formula>AND(N22&lt;&gt;"",N22=0)</formula>
    </cfRule>
    <cfRule type="expression" dxfId="95" priority="3" stopIfTrue="1">
      <formula>N22=1</formula>
    </cfRule>
    <cfRule type="expression" dxfId="94" priority="4" stopIfTrue="1">
      <formula>AND(M22=1,N22="x")</formula>
    </cfRule>
    <cfRule type="expression" dxfId="93" priority="5" stopIfTrue="1">
      <formula>AND(M22="x",N22&lt;&gt;"",N22=0)</formula>
    </cfRule>
    <cfRule type="expression" dxfId="92" priority="6" stopIfTrue="1">
      <formula>AND(M22="x",N22=1)</formula>
    </cfRule>
    <cfRule type="expression" dxfId="91" priority="7" stopIfTrue="1">
      <formula>AND(M22&lt;&gt;"",M22=0,N22=1)</formula>
    </cfRule>
    <cfRule type="expression" dxfId="90" priority="8" stopIfTrue="1">
      <formula>AND(M22=0,M22&lt;&gt;"")</formula>
    </cfRule>
    <cfRule type="expression" dxfId="89" priority="9" stopIfTrue="1">
      <formula>M22="x"</formula>
    </cfRule>
    <cfRule type="expression" dxfId="88" priority="10" stopIfTrue="1">
      <formula>AND(M22=1,N22=0,N22&lt;&gt;"")</formula>
    </cfRule>
    <cfRule type="expression" dxfId="87" priority="11" stopIfTrue="1">
      <formula>M22=1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Foi de lucru</vt:lpstr>
      </vt:variant>
      <vt:variant>
        <vt:i4>15</vt:i4>
      </vt:variant>
    </vt:vector>
  </HeadingPairs>
  <TitlesOfParts>
    <vt:vector size="15" baseType="lpstr">
      <vt:lpstr>1.1. ȘTIE DESPRE ANIMALE</vt:lpstr>
      <vt:lpstr>1.2.ȘTIE DESPRE COPACI ȘI FLORI</vt:lpstr>
      <vt:lpstr>2.1.ELEM. DE SUPRAF. DIN NATURĂ</vt:lpstr>
      <vt:lpstr>3.1.GRIJĂ FAȚĂ DE NATURĂ</vt:lpstr>
      <vt:lpstr>4.1. ÎNGRIJEȘTE GRĂDINA</vt:lpstr>
      <vt:lpstr>5.1.ÎNGRIJEȘTE ANIMALELE</vt:lpstr>
      <vt:lpstr>6.1.CUNOAȘTE TIPURI DE VREME</vt:lpstr>
      <vt:lpstr>6.2.MĂSOARĂ VREMEA</vt:lpstr>
      <vt:lpstr>6.3.ȚINE CONT DE VREME</vt:lpstr>
      <vt:lpstr>6.4.ȘTIE URMARILE VREMII</vt:lpstr>
      <vt:lpstr>6.5.ȘTIE DESPRE INFL. ANOTIMPUR</vt:lpstr>
      <vt:lpstr>7.1.UTILIZEAZĂ APARATE</vt:lpstr>
      <vt:lpstr>8.1.CUNOAȘTE ELEM FIZICE</vt:lpstr>
      <vt:lpstr>9.1.EXECUTĂ LUCRARI MANUALE</vt:lpstr>
      <vt:lpstr>ORIENTARE-NATURĂ ȘI TEHNICĂ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Oana</dc:creator>
  <cp:lastModifiedBy>Inge José Smelik</cp:lastModifiedBy>
  <dcterms:created xsi:type="dcterms:W3CDTF">2020-04-23T15:24:41Z</dcterms:created>
  <dcterms:modified xsi:type="dcterms:W3CDTF">2020-11-24T07:00:02Z</dcterms:modified>
</cp:coreProperties>
</file>