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updateLinks="never"/>
  <mc:AlternateContent xmlns:mc="http://schemas.openxmlformats.org/markup-compatibility/2006">
    <mc:Choice Requires="x15">
      <x15ac:absPath xmlns:x15ac="http://schemas.microsoft.com/office/spreadsheetml/2010/11/ac" url="C:\Users\ingej\Documents\Grile ZML\Grilele Finale\"/>
    </mc:Choice>
  </mc:AlternateContent>
  <xr:revisionPtr revIDLastSave="0" documentId="13_ncr:1_{F50BEB60-17E0-4AC9-9B5E-2CAC410BDFFB}" xr6:coauthVersionLast="45" xr6:coauthVersionMax="45" xr10:uidLastSave="{00000000-0000-0000-0000-000000000000}"/>
  <bookViews>
    <workbookView xWindow="-110" yWindow="-110" windowWidth="19420" windowHeight="10420" firstSheet="1" activeTab="3" xr2:uid="{00000000-000D-0000-FFFF-FFFF00000000}"/>
  </bookViews>
  <sheets>
    <sheet name="1.1.IDENTIFICĂ OCUPAȚII" sheetId="2" r:id="rId1"/>
    <sheet name="1.2.IMAGINEA PROPRIILOR POSIBIL" sheetId="3" r:id="rId2"/>
    <sheet name="2.1. PREG. PT DUPĂ ȘCOALĂ" sheetId="4" r:id="rId3"/>
    <sheet name="2.2. DREPTURI ȘI OBLIGAȚII" sheetId="5" r:id="rId4"/>
    <sheet name="2.3.ORGANIZAȚII RELEVANTE" sheetId="6" r:id="rId5"/>
    <sheet name="3.1. LUCREAZĂ INDEPENDENT" sheetId="7" r:id="rId6"/>
    <sheet name="3.2. LUCREAZĂ ÎMPREUNĂ " sheetId="8" r:id="rId7"/>
    <sheet name="3.3 COMPORT. ADULT RESPONSABIL" sheetId="9" r:id="rId8"/>
    <sheet name="3.4.LUCREAZĂ ECONOMIC, IGIENIC" sheetId="10" r:id="rId9"/>
    <sheet name="3.5.OPERAZĂ CU TERMENI SPECIFIC" sheetId="11" r:id="rId10"/>
    <sheet name="PREG. PT. DOB. UNEI MESERII" sheetId="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9" l="1"/>
  <c r="N8" i="9"/>
  <c r="N10" i="9"/>
  <c r="E12" i="1"/>
  <c r="E11" i="1"/>
  <c r="N9" i="6"/>
  <c r="N8" i="6"/>
  <c r="N10" i="6"/>
  <c r="M9" i="6"/>
  <c r="M8" i="6"/>
  <c r="M10" i="6"/>
  <c r="L9" i="6"/>
  <c r="L8" i="6"/>
  <c r="L10" i="6"/>
  <c r="K9" i="6"/>
  <c r="K8" i="6"/>
  <c r="K10" i="6"/>
  <c r="N9" i="5"/>
  <c r="N8" i="5"/>
  <c r="N10" i="5"/>
  <c r="M9" i="5"/>
  <c r="M8" i="5"/>
  <c r="M10" i="5"/>
  <c r="L9" i="5"/>
  <c r="L8" i="5"/>
  <c r="L10" i="5"/>
  <c r="K9" i="5"/>
  <c r="K8" i="5"/>
  <c r="K10" i="5"/>
  <c r="N9" i="4"/>
  <c r="N8" i="4"/>
  <c r="N10" i="4"/>
  <c r="M9" i="4"/>
  <c r="M8" i="4"/>
  <c r="M10" i="4"/>
  <c r="L9" i="4"/>
  <c r="L8" i="4"/>
  <c r="L10" i="4"/>
  <c r="K9" i="4"/>
  <c r="K8" i="4"/>
  <c r="K10" i="4"/>
  <c r="N9" i="3"/>
  <c r="N8" i="3"/>
  <c r="N10" i="3"/>
  <c r="M9" i="3"/>
  <c r="M8" i="3"/>
  <c r="M10" i="3"/>
  <c r="L9" i="3"/>
  <c r="L8" i="3"/>
  <c r="L10" i="3"/>
  <c r="K9" i="3"/>
  <c r="K8" i="3"/>
  <c r="K10" i="3"/>
  <c r="N8" i="2"/>
  <c r="N9" i="2"/>
  <c r="N10" i="2"/>
  <c r="M9" i="2"/>
  <c r="M8" i="2"/>
  <c r="M10" i="2"/>
  <c r="L9" i="2"/>
  <c r="L8" i="2"/>
  <c r="L10" i="2"/>
  <c r="K9" i="2"/>
  <c r="K8" i="2" l="1"/>
  <c r="K10" i="2"/>
  <c r="N9" i="7"/>
  <c r="N8" i="7"/>
  <c r="N10" i="7"/>
  <c r="M9" i="7"/>
  <c r="M8" i="7"/>
  <c r="M10" i="7"/>
  <c r="L9" i="7"/>
  <c r="L8" i="7"/>
  <c r="L10" i="7"/>
  <c r="K9" i="7"/>
  <c r="K8" i="7"/>
  <c r="K10" i="7"/>
  <c r="N9" i="8"/>
  <c r="N8" i="8"/>
  <c r="N10" i="8"/>
  <c r="M9" i="8"/>
  <c r="M8" i="8"/>
  <c r="M10" i="8"/>
  <c r="L9" i="8"/>
  <c r="L8" i="8"/>
  <c r="L10" i="8"/>
  <c r="K8" i="8"/>
  <c r="K9" i="8"/>
  <c r="K10" i="8"/>
  <c r="M9" i="9"/>
  <c r="M8" i="9"/>
  <c r="M10" i="9"/>
  <c r="L9" i="9"/>
  <c r="L8" i="9"/>
  <c r="L10" i="9"/>
  <c r="K9" i="9"/>
  <c r="K8" i="9"/>
  <c r="K10" i="9"/>
  <c r="N9" i="10"/>
  <c r="N8" i="10"/>
  <c r="N10" i="10"/>
  <c r="M9" i="10"/>
  <c r="M8" i="10"/>
  <c r="M10" i="10"/>
  <c r="L9" i="10"/>
  <c r="L8" i="10"/>
  <c r="L10" i="10"/>
  <c r="K9" i="10"/>
  <c r="K8" i="10"/>
  <c r="K10" i="10"/>
  <c r="N9" i="11"/>
  <c r="N8" i="11"/>
  <c r="N10" i="11"/>
  <c r="M9" i="11"/>
  <c r="M8" i="11"/>
  <c r="M10" i="11"/>
  <c r="L9" i="11"/>
  <c r="L8" i="11"/>
  <c r="L10" i="11"/>
  <c r="K9" i="11"/>
  <c r="K8" i="11"/>
  <c r="K10" i="11"/>
  <c r="B4" i="11" l="1"/>
  <c r="A4" i="11"/>
  <c r="B3" i="11"/>
  <c r="A3" i="11"/>
  <c r="B2" i="11"/>
  <c r="A2" i="11"/>
  <c r="B1" i="11"/>
  <c r="A1" i="11"/>
  <c r="B4" i="10"/>
  <c r="A4" i="10"/>
  <c r="B3" i="10"/>
  <c r="A3" i="10"/>
  <c r="B2" i="10"/>
  <c r="A2" i="10"/>
  <c r="B1" i="10"/>
  <c r="A1" i="10"/>
  <c r="B4" i="9"/>
  <c r="A4" i="9"/>
  <c r="B3" i="9"/>
  <c r="A3" i="9"/>
  <c r="B2" i="9"/>
  <c r="A2" i="9"/>
  <c r="B1" i="9"/>
  <c r="A1" i="9"/>
  <c r="B4" i="8"/>
  <c r="A4" i="8"/>
  <c r="B3" i="8"/>
  <c r="A3" i="8"/>
  <c r="B2" i="8"/>
  <c r="A2" i="8"/>
  <c r="B1" i="8"/>
  <c r="A1" i="8"/>
  <c r="B4" i="7"/>
  <c r="A4" i="7"/>
  <c r="B3" i="7"/>
  <c r="A3" i="7"/>
  <c r="B2" i="7"/>
  <c r="A2" i="7"/>
  <c r="B1" i="7"/>
  <c r="A1" i="7"/>
  <c r="B4" i="6"/>
  <c r="A4" i="6"/>
  <c r="B3" i="6"/>
  <c r="A3" i="6"/>
  <c r="B2" i="6"/>
  <c r="A2" i="6"/>
  <c r="B1" i="6"/>
  <c r="A1" i="6"/>
  <c r="B4" i="5"/>
  <c r="A4" i="5"/>
  <c r="B3" i="5"/>
  <c r="A3" i="5"/>
  <c r="B2" i="5"/>
  <c r="A2" i="5"/>
  <c r="B1" i="5"/>
  <c r="A1" i="5"/>
  <c r="B4" i="4"/>
  <c r="A4" i="4"/>
  <c r="B3" i="4"/>
  <c r="A3" i="4"/>
  <c r="B2" i="4"/>
  <c r="A2" i="4"/>
  <c r="B1" i="4"/>
  <c r="A1" i="4"/>
  <c r="B4" i="3"/>
  <c r="A4" i="3"/>
  <c r="B3" i="3"/>
  <c r="A3" i="3"/>
  <c r="B2" i="3"/>
  <c r="A2" i="3"/>
  <c r="B1" i="3"/>
  <c r="A1" i="3"/>
  <c r="A1" i="1"/>
  <c r="B1" i="1"/>
  <c r="A2" i="1"/>
  <c r="B2" i="1"/>
  <c r="A3" i="1"/>
  <c r="B3" i="1"/>
  <c r="A4" i="1"/>
  <c r="B4" i="1"/>
  <c r="L8" i="1" l="1"/>
  <c r="A17" i="1"/>
  <c r="B9" i="1" s="1"/>
  <c r="B17" i="1"/>
  <c r="B8" i="1" s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A23" i="1"/>
  <c r="C9" i="1" s="1"/>
  <c r="B23" i="1"/>
  <c r="C8" i="1" s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A31" i="1"/>
  <c r="D9" i="1" s="1"/>
  <c r="B31" i="1"/>
  <c r="D8" i="1" s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A37" i="1"/>
  <c r="E9" i="1" s="1"/>
  <c r="B37" i="1"/>
  <c r="E8" i="1" s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A43" i="1"/>
  <c r="F9" i="1" s="1"/>
  <c r="B43" i="1"/>
  <c r="F8" i="1" s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A45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A46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A47" i="1"/>
  <c r="C47" i="1"/>
  <c r="D47" i="1"/>
  <c r="E47" i="1"/>
  <c r="F47" i="1"/>
  <c r="G47" i="1"/>
  <c r="H47" i="1"/>
  <c r="I47" i="1"/>
  <c r="J47" i="1"/>
  <c r="K47" i="1"/>
  <c r="L47" i="1"/>
  <c r="M47" i="1"/>
  <c r="N47" i="1"/>
  <c r="A51" i="1"/>
  <c r="G9" i="1" s="1"/>
  <c r="B51" i="1"/>
  <c r="G8" i="1" s="1"/>
  <c r="A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A53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A54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A55" i="1"/>
  <c r="C55" i="1"/>
  <c r="D55" i="1"/>
  <c r="E55" i="1"/>
  <c r="F55" i="1"/>
  <c r="G55" i="1"/>
  <c r="H55" i="1"/>
  <c r="I55" i="1"/>
  <c r="J55" i="1"/>
  <c r="K55" i="1"/>
  <c r="L55" i="1"/>
  <c r="M55" i="1"/>
  <c r="N55" i="1"/>
  <c r="A57" i="1"/>
  <c r="H9" i="1" s="1"/>
  <c r="B57" i="1"/>
  <c r="H8" i="1" s="1"/>
  <c r="A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A61" i="1"/>
  <c r="C61" i="1"/>
  <c r="D61" i="1"/>
  <c r="E61" i="1"/>
  <c r="F61" i="1"/>
  <c r="G61" i="1"/>
  <c r="H61" i="1"/>
  <c r="I61" i="1"/>
  <c r="J61" i="1"/>
  <c r="K61" i="1"/>
  <c r="L61" i="1"/>
  <c r="M61" i="1"/>
  <c r="N61" i="1"/>
  <c r="A63" i="1"/>
  <c r="I9" i="1" s="1"/>
  <c r="B63" i="1"/>
  <c r="I8" i="1" s="1"/>
  <c r="A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A65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A66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A67" i="1"/>
  <c r="C67" i="1"/>
  <c r="D67" i="1"/>
  <c r="E67" i="1"/>
  <c r="F67" i="1"/>
  <c r="G67" i="1"/>
  <c r="H67" i="1"/>
  <c r="I67" i="1"/>
  <c r="J67" i="1"/>
  <c r="K67" i="1"/>
  <c r="L67" i="1"/>
  <c r="M67" i="1"/>
  <c r="N67" i="1"/>
  <c r="A69" i="1"/>
  <c r="J9" i="1" s="1"/>
  <c r="B69" i="1"/>
  <c r="J8" i="1" s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A71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A72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A75" i="1"/>
  <c r="K9" i="1" s="1"/>
  <c r="B75" i="1"/>
  <c r="K8" i="1" s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A77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A78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10" i="11"/>
  <c r="O79" i="1" s="1"/>
  <c r="K12" i="1" s="1"/>
  <c r="O9" i="11"/>
  <c r="O78" i="1" s="1"/>
  <c r="K11" i="1" s="1"/>
  <c r="O8" i="11"/>
  <c r="O77" i="1" s="1"/>
  <c r="K10" i="1" s="1"/>
  <c r="O10" i="10"/>
  <c r="O73" i="1" s="1"/>
  <c r="J12" i="1" s="1"/>
  <c r="O9" i="10"/>
  <c r="O72" i="1" s="1"/>
  <c r="J11" i="1" s="1"/>
  <c r="O8" i="10"/>
  <c r="O71" i="1" s="1"/>
  <c r="J10" i="1" s="1"/>
  <c r="O10" i="9"/>
  <c r="O67" i="1" s="1"/>
  <c r="I12" i="1" s="1"/>
  <c r="O9" i="9"/>
  <c r="O66" i="1" s="1"/>
  <c r="I11" i="1" s="1"/>
  <c r="O8" i="9"/>
  <c r="O65" i="1" s="1"/>
  <c r="I10" i="1" s="1"/>
  <c r="O10" i="8"/>
  <c r="O61" i="1" s="1"/>
  <c r="H12" i="1" s="1"/>
  <c r="O9" i="8"/>
  <c r="O60" i="1" s="1"/>
  <c r="H11" i="1" s="1"/>
  <c r="O8" i="8"/>
  <c r="O59" i="1" s="1"/>
  <c r="H10" i="1" s="1"/>
  <c r="O10" i="7"/>
  <c r="O55" i="1" s="1"/>
  <c r="G12" i="1" s="1"/>
  <c r="O9" i="7"/>
  <c r="O54" i="1" s="1"/>
  <c r="G11" i="1" s="1"/>
  <c r="O8" i="7"/>
  <c r="O53" i="1" s="1"/>
  <c r="G10" i="1" s="1"/>
  <c r="O10" i="6"/>
  <c r="O47" i="1" s="1"/>
  <c r="F12" i="1" s="1"/>
  <c r="O9" i="6"/>
  <c r="O46" i="1" s="1"/>
  <c r="F11" i="1" s="1"/>
  <c r="O8" i="6"/>
  <c r="O45" i="1" s="1"/>
  <c r="F10" i="1" s="1"/>
  <c r="O10" i="5"/>
  <c r="O41" i="1" s="1"/>
  <c r="O9" i="5"/>
  <c r="O40" i="1" s="1"/>
  <c r="O8" i="5"/>
  <c r="O39" i="1" s="1"/>
  <c r="E10" i="1" s="1"/>
  <c r="O10" i="4"/>
  <c r="O35" i="1" s="1"/>
  <c r="O9" i="4"/>
  <c r="O34" i="1" s="1"/>
  <c r="O8" i="4"/>
  <c r="O33" i="1" s="1"/>
  <c r="O10" i="3"/>
  <c r="O27" i="1" s="1"/>
  <c r="C12" i="1" s="1"/>
  <c r="O9" i="3"/>
  <c r="O26" i="1" s="1"/>
  <c r="C11" i="1" s="1"/>
  <c r="O8" i="3"/>
  <c r="O25" i="1" s="1"/>
  <c r="C10" i="1" s="1"/>
  <c r="O10" i="2"/>
  <c r="O21" i="1" s="1"/>
  <c r="B12" i="1" s="1"/>
  <c r="O9" i="2"/>
  <c r="O20" i="1" s="1"/>
  <c r="B11" i="1" s="1"/>
  <c r="O8" i="2"/>
  <c r="O19" i="1" s="1"/>
  <c r="B10" i="1" s="1"/>
  <c r="D12" i="1" l="1"/>
  <c r="D11" i="1"/>
  <c r="L11" i="1" s="1"/>
  <c r="D10" i="1"/>
  <c r="L10" i="1" l="1"/>
  <c r="L12" i="1"/>
</calcChain>
</file>

<file path=xl/sharedStrings.xml><?xml version="1.0" encoding="utf-8"?>
<sst xmlns="http://schemas.openxmlformats.org/spreadsheetml/2006/main" count="612" uniqueCount="193">
  <si>
    <t>Legendă:</t>
  </si>
  <si>
    <t>scor realizat</t>
  </si>
  <si>
    <t>2.1.</t>
  </si>
  <si>
    <t>Evaluare inițială</t>
  </si>
  <si>
    <t>Evaluare finală</t>
  </si>
  <si>
    <t>Data evaluării</t>
  </si>
  <si>
    <t xml:space="preserve">nivel 1 </t>
  </si>
  <si>
    <t xml:space="preserve">nivel 2 </t>
  </si>
  <si>
    <t xml:space="preserve">nivel 3 </t>
  </si>
  <si>
    <t xml:space="preserve">nivel 4 </t>
  </si>
  <si>
    <t xml:space="preserve">nivel 5 </t>
  </si>
  <si>
    <t xml:space="preserve">nivel 6 </t>
  </si>
  <si>
    <t xml:space="preserve">nivel 7 </t>
  </si>
  <si>
    <t xml:space="preserve">nivel 8 </t>
  </si>
  <si>
    <t xml:space="preserve">nivel 9 </t>
  </si>
  <si>
    <t xml:space="preserve">nivel 10 </t>
  </si>
  <si>
    <t xml:space="preserve">nivel 11 </t>
  </si>
  <si>
    <t>nivel 12</t>
  </si>
  <si>
    <t xml:space="preserve">*Observații: </t>
  </si>
  <si>
    <t>PREGĂTIREA PENTRU DOBÂNDIREA UNEI OCUPAȚII - MESERII</t>
  </si>
  <si>
    <t>1.1. Identifică ocupații – meserii</t>
  </si>
  <si>
    <t xml:space="preserve">Rezultatele evaluării se completează: </t>
  </si>
  <si>
    <t>Competențe</t>
  </si>
  <si>
    <t>Nivel</t>
  </si>
  <si>
    <t xml:space="preserve"> Achiziții</t>
  </si>
  <si>
    <t xml:space="preserve">Obs. </t>
  </si>
  <si>
    <t xml:space="preserve"> </t>
  </si>
  <si>
    <t>/</t>
  </si>
  <si>
    <t>1.2. Are imaginea propriilor posibilități - aptitudini</t>
  </si>
  <si>
    <t>2.1. Se pregătește pentru viața de după școală</t>
  </si>
  <si>
    <t xml:space="preserve">2.2. Cunoaște propriile drepturi şi obligaţii </t>
  </si>
  <si>
    <t xml:space="preserve">2.3. Cunoaște organizaţiile relevante şi actele oficiale </t>
  </si>
  <si>
    <t>3.1. Lucrează independent</t>
  </si>
  <si>
    <t>3.3. Are un comportament şi o atitudine de adult responsabil</t>
  </si>
  <si>
    <t>3.4. Lucrează economic, în condiţii de igienă şi conştient de efectele ecologice ale muncii sale</t>
  </si>
  <si>
    <t>3.5. Operează cu termeni specifici meseriei</t>
  </si>
  <si>
    <t xml:space="preserve">3.5. </t>
  </si>
  <si>
    <t>Operează cu termeni specifici meseriei</t>
  </si>
  <si>
    <t xml:space="preserve">3.4. </t>
  </si>
  <si>
    <t>Lucrează economic, în condiţii de igienă şi conştient de efectele ecologice ale muncii sale</t>
  </si>
  <si>
    <t xml:space="preserve">3.3. </t>
  </si>
  <si>
    <t>Are un comportament şi o atitudine de adult responsabil</t>
  </si>
  <si>
    <t xml:space="preserve">3.2. </t>
  </si>
  <si>
    <t>Lucrează împreună cu o altă persoană</t>
  </si>
  <si>
    <t xml:space="preserve">3.1. </t>
  </si>
  <si>
    <t>Lucrează independent</t>
  </si>
  <si>
    <t xml:space="preserve">2.3. </t>
  </si>
  <si>
    <t xml:space="preserve">Cunoaște organizaţiile relevante şi actele oficiale </t>
  </si>
  <si>
    <t xml:space="preserve">2.2. </t>
  </si>
  <si>
    <t xml:space="preserve">Cunoaște propriile drepturi şi obligaţii </t>
  </si>
  <si>
    <t>Se pregătește pentru viața de după școală</t>
  </si>
  <si>
    <t xml:space="preserve">1.2. </t>
  </si>
  <si>
    <t>Are imaginea propriilor posibilități - aptitudini</t>
  </si>
  <si>
    <t xml:space="preserve">1.1. </t>
  </si>
  <si>
    <t>Identifică ocupații – meserii</t>
  </si>
  <si>
    <t>Scor maxim</t>
  </si>
  <si>
    <t>Școala:</t>
  </si>
  <si>
    <t>….</t>
  </si>
  <si>
    <t>Elev:</t>
  </si>
  <si>
    <t>Clasa:</t>
  </si>
  <si>
    <t>Vârsta:</t>
  </si>
  <si>
    <t>1  = dacă realizează itemul</t>
  </si>
  <si>
    <t>0  = dacă nu realizează itemul</t>
  </si>
  <si>
    <r>
      <rPr>
        <b/>
        <sz val="11"/>
        <rFont val="Times New Roman"/>
        <family val="1"/>
        <charset val="238"/>
      </rPr>
      <t>X =</t>
    </r>
    <r>
      <rPr>
        <sz val="11"/>
        <rFont val="Times New Roman"/>
        <family val="1"/>
        <charset val="238"/>
      </rPr>
      <t xml:space="preserve"> dacă nu realizează itemul din cauza dizabilității/ domiciliului/ lipsei materialelor adaptate etc</t>
    </r>
  </si>
  <si>
    <t>Evaluatori la:</t>
  </si>
  <si>
    <t>Evaluare inițială: …………………………..</t>
  </si>
  <si>
    <t>Evaluare finală: …………………………….</t>
  </si>
  <si>
    <t>1) Recunoaşte cuvintele care sunt legate de meserie (de exemplu: şef, concediu, anumite denumiri de materiale, salariu [pensie]).</t>
  </si>
  <si>
    <t>1) Utilizează cuvintele care sunt legate de lucru (de exemplu: şef, concediu, anumite denumiri de materiale, salariu [pensie]).</t>
  </si>
  <si>
    <t xml:space="preserve">1) Înţelege când ceilalți vorbesc jargonul specific meseriei cu el. </t>
  </si>
  <si>
    <t>1) Utilizează jargonul specific meseriei (în timpul execuţiei unei sarcini sau în convorbiri cu alte persoane).</t>
  </si>
  <si>
    <t>In coloana Obs. se noteaza *1, *2, etc.  iar observația cu același indicator va fi notată în careul de la finalul grilei.</t>
  </si>
  <si>
    <t>1) Spune în ce mod se va duce sau se poate duce la timp la locul de muncă.</t>
  </si>
  <si>
    <t xml:space="preserve">2) Spune care sunt pentru el ocupațiile preferate. </t>
  </si>
  <si>
    <t xml:space="preserve">3) Spune ce activitate specifică doreşte să facă. </t>
  </si>
  <si>
    <t xml:space="preserve">1) Spune ce sarcini poate face din punct de vedere fizic. </t>
  </si>
  <si>
    <t xml:space="preserve">2) Este de acord cu profesorii cu privire la cât de bine a înţeles o sarcină recent executată. </t>
  </si>
  <si>
    <t xml:space="preserve">3)  Povesteşte ce ocupație/meserie i-ar plăcea. </t>
  </si>
  <si>
    <t>1) Este de acord cu profesorii privind executarea sarcinilor frumos, precis şi rapid.</t>
  </si>
  <si>
    <t xml:space="preserve">2) Este de acord cu profesorii privind faptul că va arata îngrijit. </t>
  </si>
  <si>
    <t xml:space="preserve">3) Este de acord cu profesorii privind faptul că va fi îmbrăcat într-un mod potrivit. </t>
  </si>
  <si>
    <t xml:space="preserve">4) Este de acord profesorii privind faptul că va respecta programul de lucru. </t>
  </si>
  <si>
    <t xml:space="preserve">5) Este de acord cu profesorii privind faptul că poate primi instrucţiuni legate de munca sa (de exemplu: faptul că oamenii îi explică sau arată cum poate face ceva mai bine).
</t>
  </si>
  <si>
    <t xml:space="preserve">1) Este de acord cu profesorii despre ce abilităţi practice sunt necesare pentru o ocupație - meserie. </t>
  </si>
  <si>
    <t xml:space="preserve">2) Este de acord cu profesorii privind faptul dacă el are sau nu anumite abilităţi practice. </t>
  </si>
  <si>
    <t xml:space="preserve">3) Este de acord cu profesorii despre ce abilităţi practice mai are de învăţat. </t>
  </si>
  <si>
    <t xml:space="preserve">4) Este de acord cu profesorii cu privire la ce presupune executarea independentă a sarcinilor de muncă. </t>
  </si>
  <si>
    <t xml:space="preserve">5) Este de acord cu profesorii privind ce presupune sau în ce constă o colaborare bună cu alte persoane. </t>
  </si>
  <si>
    <t xml:space="preserve">6) Este de acord cu profesorii privind în ce constă  începerea, din proprie iniţiativă, a unei noi sarcini. </t>
  </si>
  <si>
    <t>1) Spune că şcoala se va termina și ce activități va face zilnic.</t>
  </si>
  <si>
    <t>2) Numeşte sarcinile pe care le poate face în şcoală (de exemplu: fac copii xerox, fac şi împart ceai etc., șterg masa, duc gunoiul, mătur, pictez etc.).</t>
  </si>
  <si>
    <t>3) Numeşte diferite meserii pe care le întâlnește în viaţa cotidiană (de exemplu: brutar, frizer, lucrător la Salubris etc.).</t>
  </si>
  <si>
    <t>4) Numeşte diferite locuri unde poate presta servicii (acasă, voluntar, într-un centru).</t>
  </si>
  <si>
    <t xml:space="preserve">5) Numeşte diferite locuri de muncă, din mediul său, unde poate face faţă și poate realiza sarcini simple. </t>
  </si>
  <si>
    <t xml:space="preserve">6) Numeşte activităţile care fac parte din rutină zilnică. </t>
  </si>
  <si>
    <t>1) Numeşte două ocupații care sunt realizabile pentru el.</t>
  </si>
  <si>
    <t xml:space="preserve">2) Precizează diferenţele dintre şcoală şi ocupație (de exemplu: stabilirea unui program, personalul cu care lucrează, cui îi poate cere ajutor). </t>
  </si>
  <si>
    <t xml:space="preserve">3) Își cunoaște potențialul. </t>
  </si>
  <si>
    <t xml:space="preserve">4) Numeşte cele mai importante produse sau servicii ce sunt oferite de ocupațiile/meseriile pe care și  le propune (de exemplu: dacă mătur atunci fac curat, voi face sendvișuri etc.). </t>
  </si>
  <si>
    <t>1) Numeşte ocupațiile/meseriile executate de adulți cunoscuți.</t>
  </si>
  <si>
    <t xml:space="preserve">2) Numeşte ocupațiile/meseriile în care este necesară precizia (de exemplu: câte lingurițe de cafea trebuie puse în aparat). </t>
  </si>
  <si>
    <t xml:space="preserve">3) Numeşte ocupațiile/meseriile unde este important să colaboreze cu alte persoane (de exemplu: a căra ceva împreună). </t>
  </si>
  <si>
    <t>1) Numeşte pe lângă sarcinile pe care le execută în prezent şi unele de viitor.</t>
  </si>
  <si>
    <t xml:space="preserve">2) Numeşte sarcinile pe care le poate executa ca adult. </t>
  </si>
  <si>
    <t>3) Numeşte ocupațiile/meseriile la care abilităţile practice sunt importante (de exemplu: la spălat vase trebuie să nu le sparg, când dau cu sapa trebuie să ştiu care sunt buruienile etc.).</t>
  </si>
  <si>
    <t xml:space="preserve">4) Numeşte ocupațiile unde trebuie să ştie să le execute singur. </t>
  </si>
  <si>
    <t>1) Spune în timpul unei convorbiri de cunoaştere reciprocă numele său şi în ce clasă este.</t>
  </si>
  <si>
    <t>2) Spune în timpul unei convorbiri de cunoaştere reciprocă că doreşte să aibă o ocupație - meserie.</t>
  </si>
  <si>
    <t>3) Numeşte importanţa unei ocupații - meserii.</t>
  </si>
  <si>
    <t xml:space="preserve">4) Numeşte importanţa instrucţiunilor pentru o ocupație - meserie. </t>
  </si>
  <si>
    <t xml:space="preserve">5) Indică ce activităţi îi plac. </t>
  </si>
  <si>
    <t xml:space="preserve">6) Spune cuiva cunoscut despre întâmplările pozitive şi negative din timpul zilei de lucru. </t>
  </si>
  <si>
    <t>1) Numeşte importanţa învăţării împreună cu profesorul.</t>
  </si>
  <si>
    <t>2) Ştie ce înţelegeri a făcut cu privire la sarcinile de învăţare şi le respectă.</t>
  </si>
  <si>
    <t xml:space="preserve">3) Spune ce sarcini îi plac sau nu-i plac. </t>
  </si>
  <si>
    <t xml:space="preserve">1) Spune într-o convorbire cu scop de instruire care sarcini i se par uşoare şi care i se par grele. </t>
  </si>
  <si>
    <t xml:space="preserve">2) Spune dacă ar dori să se implice în activități legate de meserie.
</t>
  </si>
  <si>
    <t xml:space="preserve">1) Spune într-o convorbire cu scop de instruire ce cunoaște deja şi ce își doreşte să înveţe. </t>
  </si>
  <si>
    <t xml:space="preserve">2) Spune într-o convorbire de cunoaştere reciprocă care sarcini le putea face bine la şcoală, acasă sau într-o altă locație. </t>
  </si>
  <si>
    <t>3) Spune într-o convorbire de cunoaştere reciprocă care sarcini îi plăceau la şcoală, acasă sau într-o altă locație.</t>
  </si>
  <si>
    <t xml:space="preserve">1) Ştie că trebuie să respecte întotdeauna programul de lucru, că trebuie să-și termine responsabilitățile şi să se comporte frumos. </t>
  </si>
  <si>
    <t>2) Ştie cât de des poate avea pauze și cât durează fiecare dintre ele (de exemplu: pauza de la prânz poate fi mai lungă decât pauza de dimineață).</t>
  </si>
  <si>
    <t xml:space="preserve">3) Ştie că alte persoane n-au voie să-l atingă dacă el nu vrea acest lucru. </t>
  </si>
  <si>
    <t xml:space="preserve">1) Ştie dacă va fi recompensat pentru sarcina realizată și cum. </t>
  </si>
  <si>
    <t xml:space="preserve">2) Ştie la ce persoană poate să se ducă când este intimidat sexual. </t>
  </si>
  <si>
    <t xml:space="preserve">3) Informează persoana corectă când e bolnav. </t>
  </si>
  <si>
    <t>1) Ştie că nu toată lumea primește aceeași sumă de bani.</t>
  </si>
  <si>
    <t xml:space="preserve">2) Ştie la ce valoare a pensiei se poate aştepta. 
</t>
  </si>
  <si>
    <t xml:space="preserve">1) Ştie că atunci când lucrează bine, poate învăţa pentru a trece la o altă etapă în meseria lui. </t>
  </si>
  <si>
    <t xml:space="preserve">1) Recunoaşte un contract. </t>
  </si>
  <si>
    <t>1) Numeşte funcţia/rolul unui contract (că sunt înţelegeri ferme cu privire la timp, responsabilități şi bani).</t>
  </si>
  <si>
    <t>2) Controlează numele şi adresa lui pe un contract (după ce a citit cineva cu glas tare).</t>
  </si>
  <si>
    <t xml:space="preserve">1) Păstrează bine un contract de muncă şi alte acte oficiale.  </t>
  </si>
  <si>
    <t xml:space="preserve">2) Are mare grijă de actele oficiale când le are la el (de exemplu: contractul, acte de identitate). </t>
  </si>
  <si>
    <t xml:space="preserve">3) Cere sprijin de la oficialităţi. </t>
  </si>
  <si>
    <t xml:space="preserve">4) Spune cine îl reprezintă legal şi cine îl ajută la lucruri oficiale. 
</t>
  </si>
  <si>
    <t xml:space="preserve">1) Completează singur numele şi adresa lui pe actele oficiale (contract). </t>
  </si>
  <si>
    <t>2) Recunoaşte formularele tipizate de cerere în privinţa indemnizației sau altele.</t>
  </si>
  <si>
    <t>3) Ştie în mare măsură ce rol au aceste formulare de cerere (trebuie să cer bani ca să pot trăi).</t>
  </si>
  <si>
    <t>4) Cunoaşte o organizaţie importantă pentru el (de exemplu ANPD sau DAS din judeţul lui, asociaţii pentru protecţia drepturilor omului etc.).</t>
  </si>
  <si>
    <t xml:space="preserve">1) Execută sarcini îndelungate, până la capăt, când sunt oferite indicaţii clare cu privire la acestea. </t>
  </si>
  <si>
    <t xml:space="preserve">2) Are curaj să ceară ajutor cuiva cunoscut. </t>
  </si>
  <si>
    <t>3) Spune importanţa curățeniei la locul de muncă pentru a putea executa sarcina.</t>
  </si>
  <si>
    <t>4) Îmbunătăţeşte modul în care execută o sarcină atunci când îi este arătat sau spus cum trebuie să procedeze (a ţine uneltele într-un alt mod).</t>
  </si>
  <si>
    <t>5) Permite din proprie iniţiativă să-i fie controlată lucrarea atunci când crede că a terminat-o.</t>
  </si>
  <si>
    <t>1) Pregăteşte sarcina ce o are de realizat prin scoaterea dinainte a lucrurilor necesare pentru executarea ei.</t>
  </si>
  <si>
    <t>2) Începe singur, la momentul potrivit, să execute sarcina.</t>
  </si>
  <si>
    <t xml:space="preserve">3) Execută lucrările noi fără să protesteze. </t>
  </si>
  <si>
    <t>4) Insistă când nu reuşeşte direct să execute o sarcină, dar cere ajutor când chiar nu poate să o facă.</t>
  </si>
  <si>
    <t>5)Lucrează fără să se lase distras de altceva.</t>
  </si>
  <si>
    <t xml:space="preserve">1) Verifică imediat ce a terminat o sarcină dacă a făcut totul bine şi identifică greşelile. </t>
  </si>
  <si>
    <t xml:space="preserve">2) Lucrează curat şi/sau repede în funcție de cerinţele care au fost trasate în sarcini. </t>
  </si>
  <si>
    <t>3) Merge la profesor pentru o sarcină nouă când a terminat-o pe prima.</t>
  </si>
  <si>
    <t xml:space="preserve">1) Se gândeşte singur cum trebuie pregătită şi executată o sarcină. </t>
  </si>
  <si>
    <t xml:space="preserve">2) Execută următoarea sarcină pe care ştie că are voie să o înceapă şi reușește să o execute singur. </t>
  </si>
  <si>
    <t>1)Execută partea lui din sarcină, fără a fi împins de la spate, când lucrează cu altcineva.</t>
  </si>
  <si>
    <t>1) Ajută pe alţii la executarea unei sarcini atunci când este rugat să o facă (de exemplu: să ajute la cărat).</t>
  </si>
  <si>
    <t xml:space="preserve">1) Ascultă o persoană cu experienţă atunci când trebuie executat ceva în colaborare.  </t>
  </si>
  <si>
    <t xml:space="preserve">2) Ajută din proprie inițiativă o persoană care are nevoie de ajutor la executarea unei sarcini.  </t>
  </si>
  <si>
    <t>1) Face și respectă înţelegeri cu privire la cine face și ce face.</t>
  </si>
  <si>
    <t xml:space="preserve">2) Spune persoanei cu care colaborează că el mai trebuie să facă o sarcină sau că trebuie s-o facă altfel.  </t>
  </si>
  <si>
    <t xml:space="preserve">1) Ştie cine este responsabil să îi indice sarcinile şi le execută. </t>
  </si>
  <si>
    <t xml:space="preserve">1) Când execută sarcinile, respectă regulile stabilite la acel loc. </t>
  </si>
  <si>
    <t>2) Se prezintă la timp pentru a executa sarcina.</t>
  </si>
  <si>
    <t xml:space="preserve">3) Ştie că se poate întâmpla să facă greşeli şi se scuză pentru ele. </t>
  </si>
  <si>
    <t xml:space="preserve">4) Manifestă (non)verbal că îi place munca lui. </t>
  </si>
  <si>
    <t xml:space="preserve">1) Spune NU la o sarcină ireală. </t>
  </si>
  <si>
    <t xml:space="preserve">2) Păstrează o distanţă oarecare în contactele cu persoanele pe care abia le cunoaşte. </t>
  </si>
  <si>
    <t>3) Nu își strică dispoziția când are de muncit un timp mai îndelungat şi neîntrerupt.</t>
  </si>
  <si>
    <t xml:space="preserve">4) Exprimă într-un mod adecvat sentimentele cu privire la problemele de la muncă, uneori prin a se abţine. </t>
  </si>
  <si>
    <t xml:space="preserve">1) Spune când este pregătit pentru o sarcină mai dificilă. </t>
  </si>
  <si>
    <t>2) Conversează cu cei din jur în timpul pauzelor.</t>
  </si>
  <si>
    <t xml:space="preserve">3) Pune întrebări informative persoanelor din jurul lui despre munca lor. </t>
  </si>
  <si>
    <t>4) Arată într-un mod potrivit dezacordul lui faţă de un comportament manifestat de altcineva lângă el.</t>
  </si>
  <si>
    <t xml:space="preserve">1) Îşi îngrijește bine corpul ca să miroase frumos şi să fie curat. </t>
  </si>
  <si>
    <t xml:space="preserve">2) Ţine cont de uniforma/ținuta vestimentară de lucru (capul acoperit, şorţ etc. în bucătărie / cantină). </t>
  </si>
  <si>
    <t xml:space="preserve">3) Spune când o sarcină este prea dificilă pentru el. </t>
  </si>
  <si>
    <t xml:space="preserve">1) Îşi îngrijește bine corpul ca să arate îngrijit. </t>
  </si>
  <si>
    <t xml:space="preserve">2) Poartă haine (de lucru) curate şi complete. </t>
  </si>
  <si>
    <t xml:space="preserve">3) Îndeplineşte condiţiile ca să facă faţă sarcinii. </t>
  </si>
  <si>
    <t>4) Ştie ce materiale trebuie utilizate ca să fie economic (cuie, detergent).</t>
  </si>
  <si>
    <t xml:space="preserve">5) Nu pune mâna pe aparatele la care nu are voie să umble. </t>
  </si>
  <si>
    <t xml:space="preserve">6) Conştientizează că maşinile / aparatele poluează mediul; le folosește cu măsură. </t>
  </si>
  <si>
    <t>1) Spune cum trebuie folosite cu grijă şi în siguranţă aparatele periculoase (de exemplu: aparate care devin fierbinţi sau cele care sunt ascuţite.</t>
  </si>
  <si>
    <t xml:space="preserve">2) Alege uneltele potrivite ca să execute o sarcină. </t>
  </si>
  <si>
    <t>1) Tratează cu grijă, conştient fiind de efectele aparatelor asupra mediului (de exemplu: închide uşile, robinetul şi maşinile/aparatele).</t>
  </si>
  <si>
    <t>2) Tratează igienic aparatele şi lucrurile (de exemplu: fundul/tocătorul de carne şi cel de legume, cârpele).</t>
  </si>
  <si>
    <t>1. Se orientează și ia decizii cu privire la posibilitatea dobândirii unei ocupații – meserii - profesii.</t>
  </si>
  <si>
    <t xml:space="preserve">2. Aplică abilităţile pentru însușirea şi menţinerea posibilității de a executa ocupațiile - meseriile. </t>
  </si>
  <si>
    <t>3. Aplică abilitățile generale de muncă.</t>
  </si>
  <si>
    <t>2. Aplică abilităţile pentru însușirea şi menţinerea posibilității de a executa ocupațiile - meseriile.</t>
  </si>
  <si>
    <t xml:space="preserve">4) Numeşte ocupațiile/meseriile unde este important timp  (de exemplu: a pune totul pe pizza și a respecta limita de timp pentru a nu se arde în cuptor).
</t>
  </si>
  <si>
    <r>
      <t xml:space="preserve">In coloana </t>
    </r>
    <r>
      <rPr>
        <sz val="11"/>
        <color indexed="8"/>
        <rFont val="Times New Roman"/>
        <family val="1"/>
        <charset val="238"/>
      </rPr>
      <t>Obs. se noteaza *1, *2, etc.  iar observația cu același indicator va fi notată în careul de la finalul grilei.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</si>
</sst>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B0F0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2"/>
      <color rgb="FF00B0F0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0" xfId="0" applyFont="1" applyFill="1" applyBorder="1"/>
    <xf numFmtId="0" fontId="1" fillId="0" borderId="0" xfId="0" applyFont="1"/>
    <xf numFmtId="0" fontId="1" fillId="0" borderId="0" xfId="0" applyFont="1" applyBorder="1"/>
    <xf numFmtId="16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/>
    <xf numFmtId="0" fontId="4" fillId="0" borderId="0" xfId="0" quotePrefix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2" fillId="0" borderId="0" xfId="0" applyFont="1" applyAlignment="1"/>
    <xf numFmtId="0" fontId="2" fillId="0" borderId="3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Alignment="1"/>
    <xf numFmtId="1" fontId="1" fillId="0" borderId="3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1" fontId="1" fillId="0" borderId="35" xfId="0" applyNumberFormat="1" applyFont="1" applyBorder="1" applyAlignment="1">
      <alignment horizontal="center" vertical="center"/>
    </xf>
    <xf numFmtId="0" fontId="1" fillId="0" borderId="5" xfId="0" applyFont="1" applyBorder="1"/>
    <xf numFmtId="1" fontId="1" fillId="0" borderId="33" xfId="0" applyNumberFormat="1" applyFont="1" applyBorder="1" applyAlignment="1">
      <alignment horizontal="center" vertical="center"/>
    </xf>
    <xf numFmtId="0" fontId="1" fillId="0" borderId="58" xfId="0" applyFont="1" applyBorder="1"/>
    <xf numFmtId="0" fontId="1" fillId="0" borderId="45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1" fontId="1" fillId="0" borderId="34" xfId="0" applyNumberFormat="1" applyFont="1" applyBorder="1" applyAlignment="1">
      <alignment horizontal="center" vertical="center"/>
    </xf>
    <xf numFmtId="0" fontId="1" fillId="0" borderId="3" xfId="0" applyFont="1" applyBorder="1"/>
    <xf numFmtId="0" fontId="1" fillId="0" borderId="33" xfId="0" applyFont="1" applyBorder="1"/>
    <xf numFmtId="0" fontId="7" fillId="0" borderId="0" xfId="0" applyFont="1" applyBorder="1"/>
    <xf numFmtId="0" fontId="1" fillId="2" borderId="4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2" fillId="2" borderId="33" xfId="0" applyFont="1" applyFill="1" applyBorder="1" applyAlignment="1"/>
    <xf numFmtId="0" fontId="1" fillId="2" borderId="56" xfId="0" applyFont="1" applyFill="1" applyBorder="1" applyAlignment="1">
      <alignment horizontal="left" vertical="center"/>
    </xf>
    <xf numFmtId="1" fontId="1" fillId="2" borderId="43" xfId="0" applyNumberFormat="1" applyFont="1" applyFill="1" applyBorder="1" applyAlignment="1">
      <alignment horizontal="center" vertical="center"/>
    </xf>
    <xf numFmtId="1" fontId="1" fillId="2" borderId="36" xfId="0" applyNumberFormat="1" applyFont="1" applyFill="1" applyBorder="1" applyAlignment="1">
      <alignment horizontal="center" vertical="center"/>
    </xf>
    <xf numFmtId="1" fontId="1" fillId="2" borderId="41" xfId="0" applyNumberFormat="1" applyFont="1" applyFill="1" applyBorder="1" applyAlignment="1">
      <alignment horizontal="center" vertical="center"/>
    </xf>
    <xf numFmtId="1" fontId="7" fillId="2" borderId="56" xfId="0" applyNumberFormat="1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left" vertical="center"/>
    </xf>
    <xf numFmtId="1" fontId="1" fillId="2" borderId="48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60" xfId="0" applyNumberFormat="1" applyFont="1" applyFill="1" applyBorder="1" applyAlignment="1">
      <alignment horizontal="center" vertical="center"/>
    </xf>
    <xf numFmtId="1" fontId="7" fillId="2" borderId="52" xfId="0" applyNumberFormat="1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59" xfId="0" applyFont="1" applyFill="1" applyBorder="1" applyAlignment="1">
      <alignment horizontal="center"/>
    </xf>
    <xf numFmtId="0" fontId="7" fillId="2" borderId="34" xfId="0" applyFont="1" applyFill="1" applyBorder="1" applyAlignment="1">
      <alignment textRotation="255"/>
    </xf>
    <xf numFmtId="0" fontId="7" fillId="2" borderId="59" xfId="0" applyFont="1" applyFill="1" applyBorder="1" applyAlignment="1"/>
    <xf numFmtId="0" fontId="7" fillId="2" borderId="23" xfId="0" applyFont="1" applyFill="1" applyBorder="1" applyAlignment="1">
      <alignment horizontal="center" wrapText="1"/>
    </xf>
    <xf numFmtId="0" fontId="10" fillId="2" borderId="26" xfId="0" applyFont="1" applyFill="1" applyBorder="1" applyAlignment="1">
      <alignment horizontal="center" wrapText="1"/>
    </xf>
    <xf numFmtId="0" fontId="7" fillId="2" borderId="56" xfId="0" applyFont="1" applyFill="1" applyBorder="1" applyAlignment="1">
      <alignment horizontal="left" vertical="center"/>
    </xf>
    <xf numFmtId="1" fontId="7" fillId="2" borderId="20" xfId="0" applyNumberFormat="1" applyFont="1" applyFill="1" applyBorder="1" applyAlignment="1">
      <alignment horizontal="center" vertical="center"/>
    </xf>
    <xf numFmtId="1" fontId="7" fillId="2" borderId="36" xfId="0" applyNumberFormat="1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left" vertical="center"/>
    </xf>
    <xf numFmtId="1" fontId="7" fillId="2" borderId="16" xfId="0" applyNumberFormat="1" applyFont="1" applyFill="1" applyBorder="1" applyAlignment="1">
      <alignment horizontal="center" vertical="center"/>
    </xf>
    <xf numFmtId="1" fontId="7" fillId="2" borderId="18" xfId="0" applyNumberFormat="1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left"/>
    </xf>
    <xf numFmtId="1" fontId="7" fillId="2" borderId="9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/>
    </xf>
    <xf numFmtId="1" fontId="7" fillId="2" borderId="33" xfId="0" applyNumberFormat="1" applyFont="1" applyFill="1" applyBorder="1" applyAlignment="1">
      <alignment horizontal="center"/>
    </xf>
    <xf numFmtId="1" fontId="7" fillId="2" borderId="41" xfId="0" applyNumberFormat="1" applyFont="1" applyFill="1" applyBorder="1" applyAlignment="1">
      <alignment horizontal="center" vertical="center"/>
    </xf>
    <xf numFmtId="1" fontId="7" fillId="2" borderId="50" xfId="0" applyNumberFormat="1" applyFont="1" applyFill="1" applyBorder="1" applyAlignment="1">
      <alignment horizontal="center"/>
    </xf>
    <xf numFmtId="1" fontId="7" fillId="2" borderId="38" xfId="0" applyNumberFormat="1" applyFont="1" applyFill="1" applyBorder="1" applyAlignment="1">
      <alignment horizontal="center" vertical="center"/>
    </xf>
    <xf numFmtId="1" fontId="7" fillId="2" borderId="61" xfId="0" applyNumberFormat="1" applyFont="1" applyFill="1" applyBorder="1" applyAlignment="1">
      <alignment horizontal="center" vertical="center"/>
    </xf>
    <xf numFmtId="1" fontId="7" fillId="2" borderId="54" xfId="0" applyNumberFormat="1" applyFont="1" applyFill="1" applyBorder="1" applyAlignment="1">
      <alignment horizontal="center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16" fontId="12" fillId="0" borderId="0" xfId="0" applyNumberFormat="1" applyFont="1" applyBorder="1" applyAlignment="1">
      <alignment vertical="top"/>
    </xf>
    <xf numFmtId="0" fontId="12" fillId="0" borderId="0" xfId="0" applyFont="1" applyBorder="1" applyAlignment="1">
      <alignment vertical="top" wrapText="1"/>
    </xf>
    <xf numFmtId="0" fontId="11" fillId="0" borderId="0" xfId="0" applyFont="1"/>
    <xf numFmtId="0" fontId="12" fillId="0" borderId="0" xfId="0" applyFont="1"/>
    <xf numFmtId="16" fontId="4" fillId="0" borderId="0" xfId="0" applyNumberFormat="1" applyFont="1" applyBorder="1" applyAlignment="1">
      <alignment vertical="center"/>
    </xf>
    <xf numFmtId="0" fontId="1" fillId="2" borderId="56" xfId="0" applyFont="1" applyFill="1" applyBorder="1" applyAlignment="1">
      <alignment horizontal="center" vertical="center"/>
    </xf>
    <xf numFmtId="164" fontId="1" fillId="3" borderId="56" xfId="0" applyNumberFormat="1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>
      <alignment horizontal="center" vertical="center"/>
    </xf>
    <xf numFmtId="164" fontId="1" fillId="3" borderId="52" xfId="0" applyNumberFormat="1" applyFont="1" applyFill="1" applyBorder="1" applyAlignment="1" applyProtection="1">
      <alignment horizontal="center" vertical="center"/>
      <protection locked="0"/>
    </xf>
    <xf numFmtId="1" fontId="1" fillId="2" borderId="29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1" fontId="1" fillId="2" borderId="40" xfId="0" applyNumberFormat="1" applyFont="1" applyFill="1" applyBorder="1" applyAlignment="1">
      <alignment horizontal="center" vertical="center"/>
    </xf>
    <xf numFmtId="1" fontId="1" fillId="2" borderId="58" xfId="0" applyNumberFormat="1" applyFont="1" applyFill="1" applyBorder="1" applyAlignment="1">
      <alignment horizontal="center" vertical="center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1" fontId="1" fillId="0" borderId="33" xfId="0" applyNumberFormat="1" applyFont="1" applyBorder="1" applyAlignment="1" applyProtection="1">
      <alignment horizontal="center" vertical="center"/>
      <protection locked="0"/>
    </xf>
    <xf numFmtId="0" fontId="1" fillId="0" borderId="33" xfId="0" applyFont="1" applyBorder="1" applyProtection="1">
      <protection locked="0"/>
    </xf>
    <xf numFmtId="1" fontId="1" fillId="0" borderId="7" xfId="0" applyNumberFormat="1" applyFont="1" applyBorder="1" applyAlignment="1" applyProtection="1">
      <alignment horizontal="center" vertical="center"/>
      <protection locked="0"/>
    </xf>
    <xf numFmtId="1" fontId="1" fillId="0" borderId="59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Protection="1">
      <protection locked="0"/>
    </xf>
    <xf numFmtId="1" fontId="1" fillId="0" borderId="44" xfId="0" applyNumberFormat="1" applyFont="1" applyBorder="1" applyAlignment="1" applyProtection="1">
      <alignment horizontal="center" vertical="center"/>
      <protection locked="0"/>
    </xf>
    <xf numFmtId="1" fontId="1" fillId="0" borderId="50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Protection="1">
      <protection locked="0"/>
    </xf>
    <xf numFmtId="1" fontId="1" fillId="0" borderId="37" xfId="0" applyNumberFormat="1" applyFont="1" applyBorder="1" applyAlignment="1" applyProtection="1">
      <alignment horizontal="center" vertical="center"/>
      <protection locked="0"/>
    </xf>
    <xf numFmtId="1" fontId="1" fillId="0" borderId="51" xfId="0" applyNumberFormat="1" applyFont="1" applyBorder="1" applyAlignment="1" applyProtection="1">
      <alignment horizontal="center" vertical="center"/>
      <protection locked="0"/>
    </xf>
    <xf numFmtId="0" fontId="1" fillId="0" borderId="21" xfId="0" applyFont="1" applyBorder="1" applyProtection="1">
      <protection locked="0"/>
    </xf>
    <xf numFmtId="1" fontId="1" fillId="0" borderId="49" xfId="0" applyNumberFormat="1" applyFont="1" applyBorder="1" applyAlignment="1" applyProtection="1">
      <alignment horizontal="center" vertical="center"/>
      <protection locked="0"/>
    </xf>
    <xf numFmtId="1" fontId="1" fillId="0" borderId="52" xfId="0" applyNumberFormat="1" applyFont="1" applyBorder="1" applyAlignment="1" applyProtection="1">
      <alignment horizontal="center" vertical="center"/>
      <protection locked="0"/>
    </xf>
    <xf numFmtId="0" fontId="1" fillId="0" borderId="27" xfId="0" applyFont="1" applyBorder="1" applyProtection="1">
      <protection locked="0"/>
    </xf>
    <xf numFmtId="1" fontId="1" fillId="0" borderId="42" xfId="0" applyNumberFormat="1" applyFont="1" applyBorder="1" applyAlignment="1" applyProtection="1">
      <alignment horizontal="center" vertical="center"/>
      <protection locked="0"/>
    </xf>
    <xf numFmtId="1" fontId="1" fillId="0" borderId="56" xfId="0" applyNumberFormat="1" applyFont="1" applyBorder="1" applyAlignment="1" applyProtection="1">
      <alignment horizontal="center" vertical="center"/>
      <protection locked="0"/>
    </xf>
    <xf numFmtId="0" fontId="1" fillId="0" borderId="57" xfId="0" applyFont="1" applyBorder="1" applyProtection="1">
      <protection locked="0"/>
    </xf>
    <xf numFmtId="1" fontId="1" fillId="0" borderId="53" xfId="0" applyNumberFormat="1" applyFont="1" applyBorder="1" applyAlignment="1" applyProtection="1">
      <alignment horizontal="center" vertical="center"/>
      <protection locked="0"/>
    </xf>
    <xf numFmtId="1" fontId="1" fillId="0" borderId="54" xfId="0" applyNumberFormat="1" applyFont="1" applyBorder="1" applyAlignment="1" applyProtection="1">
      <alignment horizontal="center" vertical="center"/>
      <protection locked="0"/>
    </xf>
    <xf numFmtId="0" fontId="1" fillId="0" borderId="55" xfId="0" applyFont="1" applyBorder="1" applyProtection="1">
      <protection locked="0"/>
    </xf>
    <xf numFmtId="1" fontId="1" fillId="0" borderId="39" xfId="0" applyNumberFormat="1" applyFont="1" applyBorder="1" applyAlignment="1" applyProtection="1">
      <alignment horizontal="center" vertical="center"/>
      <protection locked="0"/>
    </xf>
    <xf numFmtId="0" fontId="1" fillId="0" borderId="58" xfId="0" applyFont="1" applyBorder="1" applyProtection="1">
      <protection locked="0"/>
    </xf>
    <xf numFmtId="1" fontId="1" fillId="0" borderId="0" xfId="0" applyNumberFormat="1" applyFont="1" applyBorder="1" applyAlignment="1" applyProtection="1">
      <alignment horizontal="center" vertical="center"/>
      <protection locked="0"/>
    </xf>
    <xf numFmtId="1" fontId="1" fillId="0" borderId="35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Protection="1">
      <protection locked="0"/>
    </xf>
    <xf numFmtId="0" fontId="12" fillId="0" borderId="0" xfId="0" applyFont="1" applyBorder="1" applyAlignment="1">
      <alignment vertical="center" wrapText="1"/>
    </xf>
    <xf numFmtId="0" fontId="14" fillId="2" borderId="12" xfId="0" applyFont="1" applyFill="1" applyBorder="1" applyAlignment="1">
      <alignment horizontal="center" vertical="center" textRotation="90" wrapText="1"/>
    </xf>
    <xf numFmtId="0" fontId="15" fillId="2" borderId="14" xfId="0" applyFont="1" applyFill="1" applyBorder="1" applyAlignment="1">
      <alignment horizontal="center" vertical="center" textRotation="90" wrapText="1"/>
    </xf>
    <xf numFmtId="14" fontId="16" fillId="2" borderId="56" xfId="0" applyNumberFormat="1" applyFont="1" applyFill="1" applyBorder="1" applyAlignment="1">
      <alignment horizontal="center" vertical="center"/>
    </xf>
    <xf numFmtId="14" fontId="16" fillId="2" borderId="5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top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34" xfId="0" applyFont="1" applyBorder="1" applyAlignment="1">
      <alignment horizontal="center" vertical="center"/>
    </xf>
    <xf numFmtId="1" fontId="1" fillId="2" borderId="66" xfId="0" applyNumberFormat="1" applyFont="1" applyFill="1" applyBorder="1" applyAlignment="1">
      <alignment horizontal="center" vertical="center"/>
    </xf>
    <xf numFmtId="1" fontId="1" fillId="2" borderId="67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top"/>
    </xf>
    <xf numFmtId="0" fontId="5" fillId="4" borderId="28" xfId="0" applyFont="1" applyFill="1" applyBorder="1" applyAlignment="1">
      <alignment horizontal="left" vertical="top"/>
    </xf>
    <xf numFmtId="0" fontId="5" fillId="5" borderId="30" xfId="0" quotePrefix="1" applyFont="1" applyFill="1" applyBorder="1" applyAlignment="1">
      <alignment horizontal="left" vertical="center"/>
    </xf>
    <xf numFmtId="0" fontId="5" fillId="5" borderId="17" xfId="0" quotePrefix="1" applyFont="1" applyFill="1" applyBorder="1" applyAlignment="1">
      <alignment horizontal="left" vertical="center"/>
    </xf>
    <xf numFmtId="0" fontId="5" fillId="5" borderId="22" xfId="0" quotePrefix="1" applyFont="1" applyFill="1" applyBorder="1" applyAlignment="1">
      <alignment horizontal="left" vertical="center"/>
    </xf>
    <xf numFmtId="0" fontId="4" fillId="6" borderId="26" xfId="0" applyFont="1" applyFill="1" applyBorder="1" applyAlignment="1">
      <alignment horizontal="left" vertical="top" wrapText="1"/>
    </xf>
    <xf numFmtId="0" fontId="4" fillId="6" borderId="31" xfId="0" applyFont="1" applyFill="1" applyBorder="1" applyAlignment="1">
      <alignment horizontal="left" vertical="top" wrapText="1"/>
    </xf>
    <xf numFmtId="0" fontId="13" fillId="0" borderId="0" xfId="0" quotePrefix="1" applyFont="1" applyBorder="1" applyAlignment="1">
      <alignment vertical="center"/>
    </xf>
    <xf numFmtId="0" fontId="12" fillId="0" borderId="2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65" xfId="0" applyFont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2" fillId="0" borderId="7" xfId="0" applyFont="1" applyBorder="1" applyAlignment="1">
      <alignment vertical="top" wrapText="1"/>
    </xf>
    <xf numFmtId="16" fontId="11" fillId="0" borderId="46" xfId="0" applyNumberFormat="1" applyFont="1" applyBorder="1" applyAlignment="1">
      <alignment horizontal="center" vertical="center"/>
    </xf>
    <xf numFmtId="16" fontId="11" fillId="0" borderId="47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" fillId="2" borderId="45" xfId="0" applyFont="1" applyFill="1" applyBorder="1" applyAlignment="1">
      <alignment horizontal="right" wrapText="1"/>
    </xf>
    <xf numFmtId="0" fontId="1" fillId="2" borderId="58" xfId="0" applyFont="1" applyFill="1" applyBorder="1" applyAlignment="1">
      <alignment horizontal="right" wrapText="1"/>
    </xf>
    <xf numFmtId="0" fontId="1" fillId="2" borderId="45" xfId="0" applyFont="1" applyFill="1" applyBorder="1" applyAlignment="1">
      <alignment horizontal="right"/>
    </xf>
    <xf numFmtId="0" fontId="1" fillId="2" borderId="58" xfId="0" applyFont="1" applyFill="1" applyBorder="1" applyAlignment="1">
      <alignment horizontal="right"/>
    </xf>
    <xf numFmtId="0" fontId="4" fillId="0" borderId="29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48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12" fillId="0" borderId="45" xfId="0" applyFont="1" applyBorder="1" applyAlignment="1">
      <alignment horizontal="left" vertical="top" wrapText="1"/>
    </xf>
    <xf numFmtId="0" fontId="12" fillId="0" borderId="39" xfId="0" applyFont="1" applyBorder="1" applyAlignment="1">
      <alignment horizontal="left" vertical="top" wrapText="1"/>
    </xf>
    <xf numFmtId="0" fontId="12" fillId="0" borderId="58" xfId="0" applyFont="1" applyBorder="1" applyAlignment="1">
      <alignment horizontal="left" vertical="top" wrapText="1"/>
    </xf>
    <xf numFmtId="0" fontId="12" fillId="0" borderId="38" xfId="0" applyFont="1" applyBorder="1" applyAlignment="1">
      <alignment horizontal="left" vertical="top" wrapText="1"/>
    </xf>
    <xf numFmtId="0" fontId="12" fillId="0" borderId="40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center"/>
    </xf>
    <xf numFmtId="0" fontId="12" fillId="0" borderId="64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16" fontId="11" fillId="0" borderId="24" xfId="0" applyNumberFormat="1" applyFont="1" applyBorder="1" applyAlignment="1">
      <alignment horizontal="center" vertical="center"/>
    </xf>
    <xf numFmtId="16" fontId="11" fillId="0" borderId="23" xfId="0" applyNumberFormat="1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top" wrapText="1"/>
    </xf>
    <xf numFmtId="0" fontId="12" fillId="0" borderId="63" xfId="0" applyFont="1" applyBorder="1" applyAlignment="1">
      <alignment horizontal="center" vertical="top" wrapText="1"/>
    </xf>
    <xf numFmtId="0" fontId="1" fillId="0" borderId="6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58" xfId="0" applyFont="1" applyBorder="1" applyAlignment="1">
      <alignment horizontal="center" vertical="top" wrapText="1"/>
    </xf>
    <xf numFmtId="0" fontId="7" fillId="2" borderId="34" xfId="0" applyFont="1" applyFill="1" applyBorder="1" applyAlignment="1">
      <alignment horizontal="center" vertical="center" textRotation="90" wrapText="1"/>
    </xf>
    <xf numFmtId="0" fontId="7" fillId="2" borderId="59" xfId="0" applyFont="1" applyFill="1" applyBorder="1" applyAlignment="1">
      <alignment horizontal="center" vertical="center" textRotation="90" wrapText="1"/>
    </xf>
    <xf numFmtId="0" fontId="1" fillId="2" borderId="45" xfId="0" applyFont="1" applyFill="1" applyBorder="1" applyAlignment="1">
      <alignment horizontal="center"/>
    </xf>
    <xf numFmtId="0" fontId="1" fillId="2" borderId="58" xfId="0" applyFont="1" applyFill="1" applyBorder="1" applyAlignment="1">
      <alignment horizontal="center"/>
    </xf>
  </cellXfs>
  <cellStyles count="1">
    <cellStyle name="Normal" xfId="0" builtinId="0"/>
  </cellStyles>
  <dxfs count="190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1/Downloads/%234%20AUTONOMIE%20-%20In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MÂNCAT ȘI BĂUT"/>
      <sheetName val="1.2.PREPARAT HRANA"/>
      <sheetName val="1.3.AȘEZAT MASA"/>
      <sheetName val="1.4.SPALAT VASE"/>
      <sheetName val="2.1.FACE CUMPĂRĂTURI"/>
      <sheetName val="3.1ÎMBRĂCAT ȘI ÎNGRIJIT HAINELE"/>
      <sheetName val="3.2.CUMPĂRAT HAINE"/>
      <sheetName val="4.1.CURĂȚENIE ȘI MOBILARE"/>
      <sheetName val="4.2.MOBILAREA CAMEREI"/>
      <sheetName val="5.1.REACȚIE LA BOALĂ"/>
      <sheetName val="6.1.CIRCUMSTANȚE DE LOCUIRE"/>
      <sheetName val="7.1.CONDUCERE ȘI HOTĂRI"/>
      <sheetName val="8.1.OCUPAREA TIMPULUI LIBER"/>
      <sheetName val="AUTONOMIE-SCORU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">
          <cell r="O8" t="str">
            <v>scor realizat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opLeftCell="B4" zoomScaleNormal="100" workbookViewId="0">
      <selection activeCell="B8" sqref="B8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8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93" t="s">
        <v>56</v>
      </c>
      <c r="B1" s="87" t="s">
        <v>57</v>
      </c>
      <c r="C1" s="87"/>
      <c r="D1" s="88"/>
      <c r="E1" s="1"/>
    </row>
    <row r="2" spans="1:17" ht="15" x14ac:dyDescent="0.3">
      <c r="A2" s="96" t="s">
        <v>58</v>
      </c>
      <c r="B2" s="89" t="s">
        <v>57</v>
      </c>
      <c r="C2" s="89"/>
      <c r="D2" s="90"/>
      <c r="F2" s="157" t="s">
        <v>19</v>
      </c>
      <c r="G2" s="157"/>
      <c r="H2" s="157"/>
      <c r="I2" s="157"/>
      <c r="J2" s="157"/>
      <c r="K2" s="157"/>
      <c r="L2" s="157"/>
      <c r="M2" s="157"/>
      <c r="N2" s="157"/>
      <c r="O2" s="157"/>
    </row>
    <row r="3" spans="1:17" x14ac:dyDescent="0.3">
      <c r="A3" s="96" t="s">
        <v>59</v>
      </c>
      <c r="B3" s="89" t="s">
        <v>57</v>
      </c>
      <c r="C3" s="89"/>
      <c r="D3" s="90"/>
      <c r="F3" s="158" t="s">
        <v>187</v>
      </c>
      <c r="G3" s="158"/>
      <c r="H3" s="158"/>
      <c r="I3" s="158"/>
      <c r="J3" s="158"/>
      <c r="K3" s="158"/>
      <c r="L3" s="158"/>
      <c r="M3" s="158"/>
      <c r="N3" s="158"/>
      <c r="O3" s="158"/>
    </row>
    <row r="4" spans="1:17" ht="14.5" thickBot="1" x14ac:dyDescent="0.35">
      <c r="A4" s="99" t="s">
        <v>60</v>
      </c>
      <c r="B4" s="151" t="s">
        <v>57</v>
      </c>
      <c r="C4" s="91"/>
      <c r="D4" s="92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7" x14ac:dyDescent="0.3">
      <c r="A5" s="3"/>
      <c r="B5" s="3"/>
    </row>
    <row r="6" spans="1:17" ht="14.5" thickBot="1" x14ac:dyDescent="0.35">
      <c r="A6" s="17" t="s">
        <v>53</v>
      </c>
      <c r="B6" s="50" t="s">
        <v>54</v>
      </c>
    </row>
    <row r="7" spans="1:17" s="9" customFormat="1" ht="14.5" thickBot="1" x14ac:dyDescent="0.35">
      <c r="A7" s="204" t="s">
        <v>5</v>
      </c>
      <c r="B7" s="205"/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  <c r="K7" s="52" t="s">
        <v>14</v>
      </c>
      <c r="L7" s="52" t="s">
        <v>15</v>
      </c>
      <c r="M7" s="52" t="s">
        <v>16</v>
      </c>
      <c r="N7" s="53" t="s">
        <v>17</v>
      </c>
      <c r="O7" s="54" t="s">
        <v>1</v>
      </c>
      <c r="Q7" s="10"/>
    </row>
    <row r="8" spans="1:17" x14ac:dyDescent="0.3">
      <c r="A8" s="107" t="s">
        <v>3</v>
      </c>
      <c r="B8" s="108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7">
        <f>SUM(M26:M31)</f>
        <v>0</v>
      </c>
      <c r="L8" s="57">
        <f>SUM(M32:M35)</f>
        <v>0</v>
      </c>
      <c r="M8" s="57">
        <f>SUM(M36:M39)</f>
        <v>0</v>
      </c>
      <c r="N8" s="58">
        <f>SUM(M40:M43)</f>
        <v>0</v>
      </c>
      <c r="O8" s="59">
        <f>SUM(C8:N8)</f>
        <v>0</v>
      </c>
    </row>
    <row r="9" spans="1:17" ht="14.5" thickBot="1" x14ac:dyDescent="0.35">
      <c r="A9" s="109" t="s">
        <v>4</v>
      </c>
      <c r="B9" s="110"/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53">
        <f>SUM(N26:N31)</f>
        <v>0</v>
      </c>
      <c r="L9" s="153">
        <f>SUM(N32:N35)</f>
        <v>0</v>
      </c>
      <c r="M9" s="153">
        <f>SUM(N36:N39)</f>
        <v>0</v>
      </c>
      <c r="N9" s="154">
        <f>SUM(N40:N43)</f>
        <v>0</v>
      </c>
      <c r="O9" s="64">
        <f>SUM(C9:N9)</f>
        <v>0</v>
      </c>
    </row>
    <row r="10" spans="1:17" ht="14.5" thickBot="1" x14ac:dyDescent="0.35">
      <c r="A10" s="206" t="s">
        <v>55</v>
      </c>
      <c r="B10" s="207"/>
      <c r="C10" s="112">
        <v>0</v>
      </c>
      <c r="D10" s="113">
        <v>0</v>
      </c>
      <c r="E10" s="113">
        <v>0</v>
      </c>
      <c r="F10" s="113">
        <v>0</v>
      </c>
      <c r="G10" s="113">
        <v>0</v>
      </c>
      <c r="H10" s="113">
        <v>0</v>
      </c>
      <c r="I10" s="113">
        <v>0</v>
      </c>
      <c r="J10" s="155">
        <v>0</v>
      </c>
      <c r="K10" s="51">
        <f>COUNTA(C26:L31)</f>
        <v>6</v>
      </c>
      <c r="L10" s="51">
        <f>COUNTA(C32:L35)</f>
        <v>4</v>
      </c>
      <c r="M10" s="51">
        <f>COUNTA(C36:L39)</f>
        <v>4</v>
      </c>
      <c r="N10" s="156">
        <f>COUNTA(C40:L43)</f>
        <v>4</v>
      </c>
      <c r="O10" s="67">
        <f>SUM(C10:N10)</f>
        <v>18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196" t="s">
        <v>0</v>
      </c>
      <c r="B12" s="198" t="s">
        <v>71</v>
      </c>
      <c r="C12" s="199"/>
      <c r="D12" s="199"/>
      <c r="E12" s="199"/>
      <c r="F12" s="199"/>
      <c r="G12" s="200"/>
      <c r="H12" s="102"/>
      <c r="I12" s="213" t="s">
        <v>21</v>
      </c>
      <c r="J12" s="214"/>
      <c r="K12" s="160" t="s">
        <v>61</v>
      </c>
      <c r="L12" s="160"/>
      <c r="M12" s="160"/>
      <c r="N12" s="160"/>
      <c r="O12" s="161"/>
    </row>
    <row r="13" spans="1:17" ht="15" customHeight="1" thickBot="1" x14ac:dyDescent="0.35">
      <c r="A13" s="197"/>
      <c r="B13" s="201"/>
      <c r="C13" s="202"/>
      <c r="D13" s="202"/>
      <c r="E13" s="202"/>
      <c r="F13" s="202"/>
      <c r="G13" s="203"/>
      <c r="H13" s="103"/>
      <c r="I13" s="215"/>
      <c r="J13" s="216"/>
      <c r="K13" s="162" t="s">
        <v>62</v>
      </c>
      <c r="L13" s="163"/>
      <c r="M13" s="163"/>
      <c r="N13" s="163"/>
      <c r="O13" s="164"/>
    </row>
    <row r="14" spans="1:17" ht="30.75" customHeight="1" thickBot="1" x14ac:dyDescent="0.35">
      <c r="A14" s="104"/>
      <c r="B14" s="103"/>
      <c r="C14" s="103"/>
      <c r="D14" s="103"/>
      <c r="E14" s="103"/>
      <c r="F14" s="103"/>
      <c r="G14" s="103"/>
      <c r="H14" s="105"/>
      <c r="I14" s="217"/>
      <c r="J14" s="218"/>
      <c r="K14" s="165" t="s">
        <v>63</v>
      </c>
      <c r="L14" s="165"/>
      <c r="M14" s="165"/>
      <c r="N14" s="165"/>
      <c r="O14" s="166"/>
    </row>
    <row r="15" spans="1:17" x14ac:dyDescent="0.3">
      <c r="A15" s="105"/>
      <c r="B15" s="105"/>
      <c r="C15" s="105"/>
      <c r="D15" s="105"/>
      <c r="E15" s="105"/>
      <c r="F15" s="105"/>
      <c r="G15" s="105"/>
      <c r="H15" s="105"/>
      <c r="I15" s="142"/>
      <c r="J15" s="142"/>
      <c r="K15" s="167"/>
      <c r="L15" s="167"/>
      <c r="M15" s="167"/>
      <c r="N15" s="167"/>
      <c r="O15" s="167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2" t="s">
        <v>22</v>
      </c>
      <c r="B17" s="23" t="s">
        <v>23</v>
      </c>
      <c r="C17" s="175" t="s">
        <v>24</v>
      </c>
      <c r="D17" s="176"/>
      <c r="E17" s="176"/>
      <c r="F17" s="176"/>
      <c r="G17" s="176"/>
      <c r="H17" s="176"/>
      <c r="I17" s="176"/>
      <c r="J17" s="176"/>
      <c r="K17" s="176"/>
      <c r="L17" s="177"/>
      <c r="M17" s="39" t="s">
        <v>3</v>
      </c>
      <c r="N17" s="24" t="s">
        <v>4</v>
      </c>
      <c r="O17" s="40" t="s">
        <v>25</v>
      </c>
      <c r="R17" s="25"/>
    </row>
    <row r="18" spans="1:20" ht="14.5" thickBot="1" x14ac:dyDescent="0.35">
      <c r="A18" s="209" t="s">
        <v>20</v>
      </c>
      <c r="B18" s="45">
        <v>1</v>
      </c>
      <c r="C18" s="169" t="s">
        <v>27</v>
      </c>
      <c r="D18" s="170"/>
      <c r="E18" s="170"/>
      <c r="F18" s="170"/>
      <c r="G18" s="170"/>
      <c r="H18" s="170"/>
      <c r="I18" s="170"/>
      <c r="J18" s="170"/>
      <c r="K18" s="170"/>
      <c r="L18" s="171"/>
      <c r="M18" s="34"/>
      <c r="N18" s="43"/>
      <c r="O18" s="44"/>
      <c r="T18" s="26"/>
    </row>
    <row r="19" spans="1:20" ht="15.75" customHeight="1" thickBot="1" x14ac:dyDescent="0.35">
      <c r="A19" s="210"/>
      <c r="B19" s="28">
        <v>2</v>
      </c>
      <c r="C19" s="172" t="s">
        <v>27</v>
      </c>
      <c r="D19" s="173"/>
      <c r="E19" s="173"/>
      <c r="F19" s="173"/>
      <c r="G19" s="173"/>
      <c r="H19" s="173"/>
      <c r="I19" s="173"/>
      <c r="J19" s="173"/>
      <c r="K19" s="173"/>
      <c r="L19" s="174"/>
      <c r="M19" s="15"/>
      <c r="N19" s="41"/>
      <c r="O19" s="42"/>
      <c r="P19" s="27"/>
    </row>
    <row r="20" spans="1:20" ht="15" customHeight="1" thickBot="1" x14ac:dyDescent="0.35">
      <c r="A20" s="211"/>
      <c r="B20" s="36">
        <v>3</v>
      </c>
      <c r="C20" s="169" t="s">
        <v>27</v>
      </c>
      <c r="D20" s="170"/>
      <c r="E20" s="170"/>
      <c r="F20" s="170"/>
      <c r="G20" s="170"/>
      <c r="H20" s="170"/>
      <c r="I20" s="170"/>
      <c r="J20" s="170"/>
      <c r="K20" s="170"/>
      <c r="L20" s="171"/>
      <c r="M20" s="34"/>
      <c r="N20" s="43"/>
      <c r="O20" s="44"/>
      <c r="P20" s="27"/>
    </row>
    <row r="21" spans="1:20" ht="14.5" thickBot="1" x14ac:dyDescent="0.35">
      <c r="A21" s="211"/>
      <c r="B21" s="28">
        <v>4</v>
      </c>
      <c r="C21" s="172" t="s">
        <v>27</v>
      </c>
      <c r="D21" s="173"/>
      <c r="E21" s="173"/>
      <c r="F21" s="173"/>
      <c r="G21" s="173"/>
      <c r="H21" s="173"/>
      <c r="I21" s="173"/>
      <c r="J21" s="173"/>
      <c r="K21" s="173"/>
      <c r="L21" s="174"/>
      <c r="M21" s="15"/>
      <c r="N21" s="41"/>
      <c r="O21" s="42"/>
      <c r="P21" s="27"/>
    </row>
    <row r="22" spans="1:20" ht="14.5" thickBot="1" x14ac:dyDescent="0.35">
      <c r="A22" s="211"/>
      <c r="B22" s="36">
        <v>5</v>
      </c>
      <c r="C22" s="169" t="s">
        <v>27</v>
      </c>
      <c r="D22" s="170"/>
      <c r="E22" s="170"/>
      <c r="F22" s="170"/>
      <c r="G22" s="170"/>
      <c r="H22" s="170"/>
      <c r="I22" s="170"/>
      <c r="J22" s="170"/>
      <c r="K22" s="170"/>
      <c r="L22" s="171"/>
      <c r="M22" s="34"/>
      <c r="N22" s="43"/>
      <c r="O22" s="44"/>
      <c r="P22" s="27"/>
    </row>
    <row r="23" spans="1:20" ht="14.5" thickBot="1" x14ac:dyDescent="0.35">
      <c r="A23" s="211"/>
      <c r="B23" s="28">
        <v>6</v>
      </c>
      <c r="C23" s="172" t="s">
        <v>27</v>
      </c>
      <c r="D23" s="173"/>
      <c r="E23" s="173"/>
      <c r="F23" s="173"/>
      <c r="G23" s="173"/>
      <c r="H23" s="173"/>
      <c r="I23" s="173"/>
      <c r="J23" s="173"/>
      <c r="K23" s="173"/>
      <c r="L23" s="174"/>
      <c r="M23" s="15"/>
      <c r="N23" s="41"/>
      <c r="O23" s="42"/>
      <c r="P23" s="27"/>
    </row>
    <row r="24" spans="1:20" ht="14.5" thickBot="1" x14ac:dyDescent="0.35">
      <c r="A24" s="211"/>
      <c r="B24" s="36">
        <v>7</v>
      </c>
      <c r="C24" s="169" t="s">
        <v>27</v>
      </c>
      <c r="D24" s="170"/>
      <c r="E24" s="170"/>
      <c r="F24" s="170"/>
      <c r="G24" s="170"/>
      <c r="H24" s="170"/>
      <c r="I24" s="170"/>
      <c r="J24" s="170"/>
      <c r="K24" s="170"/>
      <c r="L24" s="171"/>
      <c r="M24" s="34"/>
      <c r="N24" s="43"/>
      <c r="O24" s="44"/>
      <c r="P24" s="27"/>
    </row>
    <row r="25" spans="1:20" ht="15" customHeight="1" thickBot="1" x14ac:dyDescent="0.35">
      <c r="A25" s="211"/>
      <c r="B25" s="152">
        <v>8</v>
      </c>
      <c r="C25" s="208" t="s">
        <v>27</v>
      </c>
      <c r="D25" s="173"/>
      <c r="E25" s="173"/>
      <c r="F25" s="173"/>
      <c r="G25" s="173"/>
      <c r="H25" s="173"/>
      <c r="I25" s="173"/>
      <c r="J25" s="173"/>
      <c r="K25" s="173"/>
      <c r="L25" s="174"/>
      <c r="M25" s="15"/>
      <c r="N25" s="41"/>
      <c r="O25" s="42"/>
      <c r="P25" s="27"/>
    </row>
    <row r="26" spans="1:20" ht="15" customHeight="1" x14ac:dyDescent="0.3">
      <c r="A26" s="210"/>
      <c r="B26" s="190">
        <v>9</v>
      </c>
      <c r="C26" s="168" t="s">
        <v>89</v>
      </c>
      <c r="D26" s="168"/>
      <c r="E26" s="168"/>
      <c r="F26" s="168"/>
      <c r="G26" s="168"/>
      <c r="H26" s="168"/>
      <c r="I26" s="168"/>
      <c r="J26" s="168"/>
      <c r="K26" s="168"/>
      <c r="L26" s="168"/>
      <c r="M26" s="123"/>
      <c r="N26" s="123"/>
      <c r="O26" s="124"/>
      <c r="P26" s="27"/>
    </row>
    <row r="27" spans="1:20" ht="30" customHeight="1" x14ac:dyDescent="0.3">
      <c r="A27" s="210"/>
      <c r="B27" s="191"/>
      <c r="C27" s="178" t="s">
        <v>90</v>
      </c>
      <c r="D27" s="179"/>
      <c r="E27" s="179"/>
      <c r="F27" s="179"/>
      <c r="G27" s="179"/>
      <c r="H27" s="179"/>
      <c r="I27" s="179"/>
      <c r="J27" s="179"/>
      <c r="K27" s="179"/>
      <c r="L27" s="180"/>
      <c r="M27" s="126"/>
      <c r="N27" s="126"/>
      <c r="O27" s="127"/>
      <c r="P27" s="27"/>
    </row>
    <row r="28" spans="1:20" ht="30" customHeight="1" x14ac:dyDescent="0.3">
      <c r="A28" s="210"/>
      <c r="B28" s="191"/>
      <c r="C28" s="178" t="s">
        <v>91</v>
      </c>
      <c r="D28" s="179"/>
      <c r="E28" s="179"/>
      <c r="F28" s="179"/>
      <c r="G28" s="179"/>
      <c r="H28" s="179"/>
      <c r="I28" s="179"/>
      <c r="J28" s="179"/>
      <c r="K28" s="179"/>
      <c r="L28" s="180"/>
      <c r="M28" s="126"/>
      <c r="N28" s="126"/>
      <c r="O28" s="127"/>
      <c r="P28" s="27"/>
    </row>
    <row r="29" spans="1:20" ht="15" customHeight="1" x14ac:dyDescent="0.3">
      <c r="A29" s="210"/>
      <c r="B29" s="191"/>
      <c r="C29" s="178" t="s">
        <v>92</v>
      </c>
      <c r="D29" s="179"/>
      <c r="E29" s="179"/>
      <c r="F29" s="179"/>
      <c r="G29" s="179"/>
      <c r="H29" s="179"/>
      <c r="I29" s="179"/>
      <c r="J29" s="179"/>
      <c r="K29" s="179"/>
      <c r="L29" s="180"/>
      <c r="M29" s="126"/>
      <c r="N29" s="126"/>
      <c r="O29" s="127"/>
      <c r="P29" s="27"/>
    </row>
    <row r="30" spans="1:20" ht="30.75" customHeight="1" x14ac:dyDescent="0.3">
      <c r="A30" s="210"/>
      <c r="B30" s="191"/>
      <c r="C30" s="178" t="s">
        <v>93</v>
      </c>
      <c r="D30" s="179"/>
      <c r="E30" s="179"/>
      <c r="F30" s="179"/>
      <c r="G30" s="179"/>
      <c r="H30" s="179"/>
      <c r="I30" s="179"/>
      <c r="J30" s="179"/>
      <c r="K30" s="179"/>
      <c r="L30" s="180"/>
      <c r="M30" s="126"/>
      <c r="N30" s="126"/>
      <c r="O30" s="127"/>
      <c r="P30" s="27"/>
    </row>
    <row r="31" spans="1:20" ht="15.75" customHeight="1" thickBot="1" x14ac:dyDescent="0.35">
      <c r="A31" s="210"/>
      <c r="B31" s="192"/>
      <c r="C31" s="159" t="s">
        <v>94</v>
      </c>
      <c r="D31" s="159"/>
      <c r="E31" s="159"/>
      <c r="F31" s="159"/>
      <c r="G31" s="159"/>
      <c r="H31" s="159"/>
      <c r="I31" s="159"/>
      <c r="J31" s="159"/>
      <c r="K31" s="159"/>
      <c r="L31" s="159"/>
      <c r="M31" s="129"/>
      <c r="N31" s="129"/>
      <c r="O31" s="130"/>
      <c r="P31" s="27"/>
    </row>
    <row r="32" spans="1:20" ht="15" customHeight="1" x14ac:dyDescent="0.3">
      <c r="A32" s="210"/>
      <c r="B32" s="193">
        <v>10</v>
      </c>
      <c r="C32" s="168" t="s">
        <v>95</v>
      </c>
      <c r="D32" s="168"/>
      <c r="E32" s="168"/>
      <c r="F32" s="168"/>
      <c r="G32" s="168"/>
      <c r="H32" s="168"/>
      <c r="I32" s="168"/>
      <c r="J32" s="168"/>
      <c r="K32" s="168"/>
      <c r="L32" s="168"/>
      <c r="M32" s="132"/>
      <c r="N32" s="132"/>
      <c r="O32" s="133"/>
      <c r="P32" s="27"/>
    </row>
    <row r="33" spans="1:16" ht="30.75" customHeight="1" x14ac:dyDescent="0.3">
      <c r="A33" s="210"/>
      <c r="B33" s="191"/>
      <c r="C33" s="178" t="s">
        <v>96</v>
      </c>
      <c r="D33" s="179"/>
      <c r="E33" s="179"/>
      <c r="F33" s="179"/>
      <c r="G33" s="179"/>
      <c r="H33" s="179"/>
      <c r="I33" s="179"/>
      <c r="J33" s="179"/>
      <c r="K33" s="179"/>
      <c r="L33" s="180"/>
      <c r="M33" s="126"/>
      <c r="N33" s="126"/>
      <c r="O33" s="127"/>
      <c r="P33" s="27"/>
    </row>
    <row r="34" spans="1:16" ht="15" customHeight="1" x14ac:dyDescent="0.3">
      <c r="A34" s="210"/>
      <c r="B34" s="191"/>
      <c r="C34" s="178" t="s">
        <v>97</v>
      </c>
      <c r="D34" s="179"/>
      <c r="E34" s="179"/>
      <c r="F34" s="179"/>
      <c r="G34" s="179"/>
      <c r="H34" s="179"/>
      <c r="I34" s="179"/>
      <c r="J34" s="179"/>
      <c r="K34" s="179"/>
      <c r="L34" s="180"/>
      <c r="M34" s="126"/>
      <c r="N34" s="126"/>
      <c r="O34" s="127"/>
      <c r="P34" s="27"/>
    </row>
    <row r="35" spans="1:16" ht="31.5" customHeight="1" thickBot="1" x14ac:dyDescent="0.35">
      <c r="A35" s="210"/>
      <c r="B35" s="194"/>
      <c r="C35" s="159" t="s">
        <v>98</v>
      </c>
      <c r="D35" s="159"/>
      <c r="E35" s="159"/>
      <c r="F35" s="159"/>
      <c r="G35" s="159"/>
      <c r="H35" s="159"/>
      <c r="I35" s="159"/>
      <c r="J35" s="159"/>
      <c r="K35" s="159"/>
      <c r="L35" s="159"/>
      <c r="M35" s="135"/>
      <c r="N35" s="135"/>
      <c r="O35" s="136"/>
      <c r="P35" s="27"/>
    </row>
    <row r="36" spans="1:16" ht="15" customHeight="1" x14ac:dyDescent="0.3">
      <c r="A36" s="210"/>
      <c r="B36" s="190">
        <v>11</v>
      </c>
      <c r="C36" s="168" t="s">
        <v>99</v>
      </c>
      <c r="D36" s="168"/>
      <c r="E36" s="168"/>
      <c r="F36" s="168"/>
      <c r="G36" s="168"/>
      <c r="H36" s="168"/>
      <c r="I36" s="168"/>
      <c r="J36" s="168"/>
      <c r="K36" s="168"/>
      <c r="L36" s="168"/>
      <c r="M36" s="123"/>
      <c r="N36" s="123"/>
      <c r="O36" s="124"/>
      <c r="P36" s="27"/>
    </row>
    <row r="37" spans="1:16" ht="30.75" customHeight="1" x14ac:dyDescent="0.3">
      <c r="A37" s="210"/>
      <c r="B37" s="191"/>
      <c r="C37" s="178" t="s">
        <v>100</v>
      </c>
      <c r="D37" s="179"/>
      <c r="E37" s="179"/>
      <c r="F37" s="179"/>
      <c r="G37" s="179"/>
      <c r="H37" s="179"/>
      <c r="I37" s="179"/>
      <c r="J37" s="179"/>
      <c r="K37" s="179"/>
      <c r="L37" s="180"/>
      <c r="M37" s="126"/>
      <c r="N37" s="126"/>
      <c r="O37" s="127"/>
      <c r="P37" s="27"/>
    </row>
    <row r="38" spans="1:16" ht="30.75" customHeight="1" x14ac:dyDescent="0.3">
      <c r="A38" s="210"/>
      <c r="B38" s="191"/>
      <c r="C38" s="178" t="s">
        <v>101</v>
      </c>
      <c r="D38" s="179"/>
      <c r="E38" s="179"/>
      <c r="F38" s="179"/>
      <c r="G38" s="179"/>
      <c r="H38" s="179"/>
      <c r="I38" s="179"/>
      <c r="J38" s="179"/>
      <c r="K38" s="179"/>
      <c r="L38" s="180"/>
      <c r="M38" s="126"/>
      <c r="N38" s="126"/>
      <c r="O38" s="127"/>
      <c r="P38" s="27"/>
    </row>
    <row r="39" spans="1:16" ht="30" customHeight="1" thickBot="1" x14ac:dyDescent="0.35">
      <c r="A39" s="210"/>
      <c r="B39" s="192"/>
      <c r="C39" s="195" t="s">
        <v>191</v>
      </c>
      <c r="D39" s="195"/>
      <c r="E39" s="195"/>
      <c r="F39" s="195"/>
      <c r="G39" s="195"/>
      <c r="H39" s="195"/>
      <c r="I39" s="195"/>
      <c r="J39" s="195"/>
      <c r="K39" s="195"/>
      <c r="L39" s="195"/>
      <c r="M39" s="129"/>
      <c r="N39" s="129"/>
      <c r="O39" s="130"/>
      <c r="P39" s="27"/>
    </row>
    <row r="40" spans="1:16" ht="15" customHeight="1" x14ac:dyDescent="0.3">
      <c r="A40" s="210"/>
      <c r="B40" s="193">
        <v>12</v>
      </c>
      <c r="C40" s="168" t="s">
        <v>102</v>
      </c>
      <c r="D40" s="168"/>
      <c r="E40" s="168"/>
      <c r="F40" s="168"/>
      <c r="G40" s="168"/>
      <c r="H40" s="168"/>
      <c r="I40" s="168"/>
      <c r="J40" s="168"/>
      <c r="K40" s="168"/>
      <c r="L40" s="168"/>
      <c r="M40" s="132"/>
      <c r="N40" s="132"/>
      <c r="O40" s="133"/>
      <c r="P40" s="27"/>
    </row>
    <row r="41" spans="1:16" ht="15" customHeight="1" x14ac:dyDescent="0.3">
      <c r="A41" s="210"/>
      <c r="B41" s="191"/>
      <c r="C41" s="178" t="s">
        <v>103</v>
      </c>
      <c r="D41" s="179"/>
      <c r="E41" s="179"/>
      <c r="F41" s="179"/>
      <c r="G41" s="179"/>
      <c r="H41" s="179"/>
      <c r="I41" s="179"/>
      <c r="J41" s="179"/>
      <c r="K41" s="179"/>
      <c r="L41" s="180"/>
      <c r="M41" s="126"/>
      <c r="N41" s="126"/>
      <c r="O41" s="127"/>
      <c r="P41" s="27"/>
    </row>
    <row r="42" spans="1:16" ht="27.5" customHeight="1" x14ac:dyDescent="0.3">
      <c r="A42" s="210"/>
      <c r="B42" s="191"/>
      <c r="C42" s="178" t="s">
        <v>104</v>
      </c>
      <c r="D42" s="179"/>
      <c r="E42" s="179"/>
      <c r="F42" s="179"/>
      <c r="G42" s="179"/>
      <c r="H42" s="179"/>
      <c r="I42" s="179"/>
      <c r="J42" s="179"/>
      <c r="K42" s="179"/>
      <c r="L42" s="180"/>
      <c r="M42" s="126"/>
      <c r="N42" s="126"/>
      <c r="O42" s="127"/>
      <c r="P42" s="27"/>
    </row>
    <row r="43" spans="1:16" ht="15.75" customHeight="1" thickBot="1" x14ac:dyDescent="0.35">
      <c r="A43" s="212"/>
      <c r="B43" s="192"/>
      <c r="C43" s="159" t="s">
        <v>105</v>
      </c>
      <c r="D43" s="159"/>
      <c r="E43" s="159"/>
      <c r="F43" s="159"/>
      <c r="G43" s="159"/>
      <c r="H43" s="159"/>
      <c r="I43" s="159"/>
      <c r="J43" s="159"/>
      <c r="K43" s="159"/>
      <c r="L43" s="159"/>
      <c r="M43" s="129"/>
      <c r="N43" s="129"/>
      <c r="O43" s="130"/>
      <c r="P43" s="2" t="s">
        <v>26</v>
      </c>
    </row>
    <row r="45" spans="1:16" ht="14.5" thickBot="1" x14ac:dyDescent="0.35"/>
    <row r="46" spans="1:16" x14ac:dyDescent="0.3">
      <c r="A46" s="181" t="s">
        <v>18</v>
      </c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3"/>
    </row>
    <row r="47" spans="1:16" x14ac:dyDescent="0.3">
      <c r="A47" s="184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6"/>
    </row>
    <row r="48" spans="1:16" x14ac:dyDescent="0.3">
      <c r="A48" s="184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6"/>
    </row>
    <row r="49" spans="1:15" ht="14.5" thickBot="1" x14ac:dyDescent="0.35">
      <c r="A49" s="187"/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9"/>
    </row>
    <row r="50" spans="1:15" x14ac:dyDescent="0.3">
      <c r="G50" s="19"/>
      <c r="H50" s="19"/>
      <c r="I50" s="19"/>
      <c r="J50" s="19"/>
    </row>
    <row r="51" spans="1:15" x14ac:dyDescent="0.3">
      <c r="A51" s="20" t="s">
        <v>64</v>
      </c>
      <c r="B51" s="7"/>
      <c r="C51" s="7"/>
      <c r="H51" s="19"/>
      <c r="J51" s="19"/>
    </row>
    <row r="52" spans="1:15" x14ac:dyDescent="0.3">
      <c r="A52" s="115" t="s">
        <v>65</v>
      </c>
      <c r="B52" s="7"/>
      <c r="C52" s="7"/>
      <c r="K52" s="21"/>
      <c r="L52" s="21"/>
      <c r="M52" s="21"/>
      <c r="N52" s="21"/>
    </row>
    <row r="53" spans="1:15" x14ac:dyDescent="0.3">
      <c r="A53" s="116" t="s">
        <v>66</v>
      </c>
    </row>
  </sheetData>
  <sheetProtection algorithmName="SHA-512" hashValue="//LIJ3EdD+12fQoouVAKBDWUwF6+UAT78ojEhCWnA2F7A8lzy27uIBbKVEWqfjbmBtR6UvmaHIwoUhblZY1LwQ==" saltValue="ShtBSxpZ406yswmN/nzaGg==" spinCount="100000" sheet="1" objects="1" scenarios="1"/>
  <mergeCells count="44">
    <mergeCell ref="A12:A13"/>
    <mergeCell ref="B12:G13"/>
    <mergeCell ref="A7:B7"/>
    <mergeCell ref="A10:B10"/>
    <mergeCell ref="C36:L36"/>
    <mergeCell ref="C22:L22"/>
    <mergeCell ref="C23:L23"/>
    <mergeCell ref="C26:L26"/>
    <mergeCell ref="C32:L32"/>
    <mergeCell ref="C18:L18"/>
    <mergeCell ref="C19:L19"/>
    <mergeCell ref="C24:L24"/>
    <mergeCell ref="C25:L25"/>
    <mergeCell ref="C27:L27"/>
    <mergeCell ref="A18:A43"/>
    <mergeCell ref="I12:J14"/>
    <mergeCell ref="A46:O49"/>
    <mergeCell ref="B26:B31"/>
    <mergeCell ref="C29:L29"/>
    <mergeCell ref="C30:L30"/>
    <mergeCell ref="C31:L31"/>
    <mergeCell ref="C33:L33"/>
    <mergeCell ref="C42:L42"/>
    <mergeCell ref="C34:L34"/>
    <mergeCell ref="C35:L35"/>
    <mergeCell ref="B32:B35"/>
    <mergeCell ref="B36:B39"/>
    <mergeCell ref="B40:B43"/>
    <mergeCell ref="C37:L37"/>
    <mergeCell ref="C38:L38"/>
    <mergeCell ref="C28:L28"/>
    <mergeCell ref="C39:L39"/>
    <mergeCell ref="F2:O2"/>
    <mergeCell ref="F3:O4"/>
    <mergeCell ref="C43:L43"/>
    <mergeCell ref="K12:O12"/>
    <mergeCell ref="K13:O13"/>
    <mergeCell ref="K14:O14"/>
    <mergeCell ref="K15:O15"/>
    <mergeCell ref="C40:L40"/>
    <mergeCell ref="C20:L20"/>
    <mergeCell ref="C21:L21"/>
    <mergeCell ref="C17:L17"/>
    <mergeCell ref="C41:L41"/>
  </mergeCells>
  <conditionalFormatting sqref="C18:L25">
    <cfRule type="expression" dxfId="189" priority="12" stopIfTrue="1">
      <formula>AND(M18=1,N18="x")</formula>
    </cfRule>
    <cfRule type="expression" dxfId="188" priority="13" stopIfTrue="1">
      <formula>AND(M18="x",N18&lt;&gt;"",N18=0)</formula>
    </cfRule>
    <cfRule type="expression" dxfId="187" priority="14" stopIfTrue="1">
      <formula>AND(M18="x",N18=1)</formula>
    </cfRule>
    <cfRule type="expression" dxfId="186" priority="15" stopIfTrue="1">
      <formula>AND(M18&lt;&gt;"",M18=0,N18=1)</formula>
    </cfRule>
    <cfRule type="expression" dxfId="185" priority="16" stopIfTrue="1">
      <formula>AND(M18=0,M18&lt;&gt;"")</formula>
    </cfRule>
    <cfRule type="expression" dxfId="184" priority="17" stopIfTrue="1">
      <formula>M18="x"</formula>
    </cfRule>
    <cfRule type="expression" dxfId="183" priority="18" stopIfTrue="1">
      <formula>AND(M18=1,N18=0,N18&lt;&gt;"")</formula>
    </cfRule>
    <cfRule type="expression" dxfId="182" priority="19" stopIfTrue="1">
      <formula>M18=1</formula>
    </cfRule>
  </conditionalFormatting>
  <conditionalFormatting sqref="C26:L43">
    <cfRule type="expression" dxfId="181" priority="1" stopIfTrue="1">
      <formula>N26="X"</formula>
    </cfRule>
    <cfRule type="expression" dxfId="180" priority="2" stopIfTrue="1">
      <formula>AND(N26&lt;&gt;"",N26=0)</formula>
    </cfRule>
    <cfRule type="expression" dxfId="179" priority="3" stopIfTrue="1">
      <formula>N26=1</formula>
    </cfRule>
    <cfRule type="expression" dxfId="178" priority="4" stopIfTrue="1">
      <formula>AND(M26=1,N26="x")</formula>
    </cfRule>
    <cfRule type="expression" dxfId="177" priority="5" stopIfTrue="1">
      <formula>AND(M26="x",N26&lt;&gt;"",N26=0)</formula>
    </cfRule>
    <cfRule type="expression" dxfId="176" priority="6" stopIfTrue="1">
      <formula>AND(M26="x",N26=1)</formula>
    </cfRule>
    <cfRule type="expression" dxfId="175" priority="7" stopIfTrue="1">
      <formula>AND(M26&lt;&gt;"",M26=0,N26=1)</formula>
    </cfRule>
    <cfRule type="expression" dxfId="174" priority="8" stopIfTrue="1">
      <formula>AND(M26=0,M26&lt;&gt;"")</formula>
    </cfRule>
    <cfRule type="expression" dxfId="173" priority="9" stopIfTrue="1">
      <formula>M26="x"</formula>
    </cfRule>
    <cfRule type="expression" dxfId="172" priority="10" stopIfTrue="1">
      <formula>AND(M26=1,N26=0,N26&lt;&gt;"")</formula>
    </cfRule>
    <cfRule type="expression" dxfId="171" priority="11" stopIfTrue="1">
      <formula>M26=1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9"/>
  <sheetViews>
    <sheetView topLeftCell="B6" zoomScaleNormal="100" workbookViewId="0">
      <selection activeCell="B12" sqref="B12:G13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93" t="str">
        <f>'1.1.IDENTIFICĂ OCUPAȚII'!A1</f>
        <v>Școala:</v>
      </c>
      <c r="B1" s="94" t="str">
        <f>'1.1.IDENTIFICĂ OCUPAȚII'!B1</f>
        <v>….</v>
      </c>
      <c r="C1" s="94"/>
      <c r="D1" s="95"/>
      <c r="E1" s="1"/>
    </row>
    <row r="2" spans="1:17" ht="15" x14ac:dyDescent="0.3">
      <c r="A2" s="96" t="str">
        <f>'1.1.IDENTIFICĂ OCUPAȚII'!A2</f>
        <v>Elev:</v>
      </c>
      <c r="B2" s="97" t="str">
        <f>'1.1.IDENTIFICĂ OCUPAȚII'!B2</f>
        <v>….</v>
      </c>
      <c r="C2" s="97"/>
      <c r="D2" s="98"/>
      <c r="F2" s="157" t="s">
        <v>19</v>
      </c>
      <c r="G2" s="157"/>
      <c r="H2" s="157"/>
      <c r="I2" s="157"/>
      <c r="J2" s="157"/>
      <c r="K2" s="157"/>
      <c r="L2" s="157"/>
      <c r="M2" s="157"/>
      <c r="N2" s="157"/>
      <c r="O2" s="157"/>
    </row>
    <row r="3" spans="1:17" x14ac:dyDescent="0.3">
      <c r="A3" s="96" t="str">
        <f>'1.1.IDENTIFICĂ OCUPAȚII'!A3</f>
        <v>Clasa:</v>
      </c>
      <c r="B3" s="97" t="str">
        <f>'1.1.IDENTIFICĂ OCUPAȚII'!B3</f>
        <v>….</v>
      </c>
      <c r="C3" s="97"/>
      <c r="D3" s="98"/>
      <c r="F3" s="158" t="s">
        <v>189</v>
      </c>
      <c r="G3" s="158"/>
      <c r="H3" s="158"/>
      <c r="I3" s="158"/>
      <c r="J3" s="158"/>
      <c r="K3" s="158"/>
      <c r="L3" s="158"/>
      <c r="M3" s="158"/>
      <c r="N3" s="158"/>
      <c r="O3" s="158"/>
    </row>
    <row r="4" spans="1:17" ht="14.5" thickBot="1" x14ac:dyDescent="0.35">
      <c r="A4" s="99" t="str">
        <f>'1.1.IDENTIFICĂ OCUPAȚII'!A4</f>
        <v>Vârsta:</v>
      </c>
      <c r="B4" s="147" t="str">
        <f>'1.1.IDENTIFICĂ OCUPAȚII'!B4</f>
        <v>….</v>
      </c>
      <c r="C4" s="100"/>
      <c r="D4" s="101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7" x14ac:dyDescent="0.3">
      <c r="A5" s="3"/>
      <c r="B5" s="3"/>
    </row>
    <row r="6" spans="1:17" ht="14.5" thickBot="1" x14ac:dyDescent="0.35">
      <c r="A6" s="17" t="s">
        <v>36</v>
      </c>
      <c r="B6" s="50" t="s">
        <v>37</v>
      </c>
    </row>
    <row r="7" spans="1:17" s="9" customFormat="1" ht="14.5" thickBot="1" x14ac:dyDescent="0.35">
      <c r="A7" s="204" t="s">
        <v>5</v>
      </c>
      <c r="B7" s="205"/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  <c r="K7" s="52" t="s">
        <v>14</v>
      </c>
      <c r="L7" s="52" t="s">
        <v>15</v>
      </c>
      <c r="M7" s="52" t="s">
        <v>16</v>
      </c>
      <c r="N7" s="53" t="s">
        <v>17</v>
      </c>
      <c r="O7" s="54" t="s">
        <v>1</v>
      </c>
      <c r="Q7" s="10"/>
    </row>
    <row r="8" spans="1:17" x14ac:dyDescent="0.3">
      <c r="A8" s="107" t="s">
        <v>3</v>
      </c>
      <c r="B8" s="108" t="s">
        <v>26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7">
        <f>SUM(M26)</f>
        <v>0</v>
      </c>
      <c r="L8" s="57">
        <f>SUM(M27)</f>
        <v>0</v>
      </c>
      <c r="M8" s="57">
        <f>SUM(M28)</f>
        <v>0</v>
      </c>
      <c r="N8" s="58">
        <f>SUM(M29)</f>
        <v>0</v>
      </c>
      <c r="O8" s="59">
        <f>SUM(C8:N8)</f>
        <v>0</v>
      </c>
    </row>
    <row r="9" spans="1:17" ht="14.5" thickBot="1" x14ac:dyDescent="0.35">
      <c r="A9" s="109" t="s">
        <v>4</v>
      </c>
      <c r="B9" s="110"/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62">
        <f>SUM(N26)</f>
        <v>0</v>
      </c>
      <c r="L9" s="62">
        <f>SUM(N27)</f>
        <v>0</v>
      </c>
      <c r="M9" s="62">
        <f>SUM(N28)</f>
        <v>0</v>
      </c>
      <c r="N9" s="63">
        <f>SUM(N29)</f>
        <v>0</v>
      </c>
      <c r="O9" s="64">
        <f>SUM(C9:N9)</f>
        <v>0</v>
      </c>
    </row>
    <row r="10" spans="1:17" ht="14.5" thickBot="1" x14ac:dyDescent="0.35">
      <c r="A10" s="206" t="s">
        <v>55</v>
      </c>
      <c r="B10" s="207"/>
      <c r="C10" s="112">
        <v>0</v>
      </c>
      <c r="D10" s="113">
        <v>0</v>
      </c>
      <c r="E10" s="113">
        <v>0</v>
      </c>
      <c r="F10" s="113">
        <v>0</v>
      </c>
      <c r="G10" s="113">
        <v>0</v>
      </c>
      <c r="H10" s="113">
        <v>0</v>
      </c>
      <c r="I10" s="113">
        <v>0</v>
      </c>
      <c r="J10" s="114">
        <v>0</v>
      </c>
      <c r="K10" s="65">
        <f>COUNTA(C26)</f>
        <v>1</v>
      </c>
      <c r="L10" s="65">
        <f>COUNTA(C27)</f>
        <v>1</v>
      </c>
      <c r="M10" s="65">
        <f>COUNTA(C28)</f>
        <v>1</v>
      </c>
      <c r="N10" s="66">
        <f>COUNTA(C29)</f>
        <v>1</v>
      </c>
      <c r="O10" s="67">
        <f>SUM(C10:N10)</f>
        <v>4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237" t="s">
        <v>0</v>
      </c>
      <c r="B12" s="241" t="s">
        <v>192</v>
      </c>
      <c r="C12" s="242"/>
      <c r="D12" s="242"/>
      <c r="E12" s="242"/>
      <c r="F12" s="242"/>
      <c r="G12" s="243"/>
      <c r="H12" s="102"/>
      <c r="I12" s="213" t="s">
        <v>21</v>
      </c>
      <c r="J12" s="214"/>
      <c r="K12" s="160" t="s">
        <v>61</v>
      </c>
      <c r="L12" s="160"/>
      <c r="M12" s="160"/>
      <c r="N12" s="160"/>
      <c r="O12" s="161"/>
    </row>
    <row r="13" spans="1:17" ht="15" customHeight="1" thickBot="1" x14ac:dyDescent="0.35">
      <c r="A13" s="238"/>
      <c r="B13" s="244"/>
      <c r="C13" s="245"/>
      <c r="D13" s="245"/>
      <c r="E13" s="245"/>
      <c r="F13" s="245"/>
      <c r="G13" s="246"/>
      <c r="H13" s="103"/>
      <c r="I13" s="215"/>
      <c r="J13" s="216"/>
      <c r="K13" s="162" t="s">
        <v>62</v>
      </c>
      <c r="L13" s="163"/>
      <c r="M13" s="163"/>
      <c r="N13" s="163"/>
      <c r="O13" s="164"/>
    </row>
    <row r="14" spans="1:17" ht="33" customHeight="1" thickBot="1" x14ac:dyDescent="0.35">
      <c r="A14" s="104"/>
      <c r="B14" s="105"/>
      <c r="C14" s="104"/>
      <c r="D14" s="104"/>
      <c r="E14" s="104"/>
      <c r="F14" s="104"/>
      <c r="G14" s="104"/>
      <c r="H14" s="105"/>
      <c r="I14" s="217"/>
      <c r="J14" s="218"/>
      <c r="K14" s="165" t="s">
        <v>63</v>
      </c>
      <c r="L14" s="165"/>
      <c r="M14" s="165"/>
      <c r="N14" s="165"/>
      <c r="O14" s="166"/>
    </row>
    <row r="15" spans="1:17" x14ac:dyDescent="0.3">
      <c r="A15" s="105"/>
      <c r="B15" s="105"/>
      <c r="C15" s="105"/>
      <c r="D15" s="105"/>
      <c r="E15" s="105"/>
      <c r="F15" s="105"/>
      <c r="G15" s="105"/>
      <c r="H15" s="105"/>
      <c r="I15" s="142"/>
      <c r="J15" s="142"/>
      <c r="K15" s="167"/>
      <c r="L15" s="167"/>
      <c r="M15" s="167"/>
      <c r="N15" s="167"/>
      <c r="O15" s="167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2" t="s">
        <v>22</v>
      </c>
      <c r="B17" s="23" t="s">
        <v>23</v>
      </c>
      <c r="C17" s="175" t="s">
        <v>24</v>
      </c>
      <c r="D17" s="176"/>
      <c r="E17" s="176"/>
      <c r="F17" s="176"/>
      <c r="G17" s="176"/>
      <c r="H17" s="176"/>
      <c r="I17" s="176"/>
      <c r="J17" s="176"/>
      <c r="K17" s="176"/>
      <c r="L17" s="177"/>
      <c r="M17" s="39" t="s">
        <v>3</v>
      </c>
      <c r="N17" s="24" t="s">
        <v>4</v>
      </c>
      <c r="O17" s="40" t="s">
        <v>25</v>
      </c>
      <c r="R17" s="25"/>
    </row>
    <row r="18" spans="1:20" ht="14.5" thickBot="1" x14ac:dyDescent="0.35">
      <c r="A18" s="209" t="s">
        <v>35</v>
      </c>
      <c r="B18" s="35">
        <v>1</v>
      </c>
      <c r="C18" s="247" t="s">
        <v>27</v>
      </c>
      <c r="D18" s="248"/>
      <c r="E18" s="248"/>
      <c r="F18" s="248"/>
      <c r="G18" s="248"/>
      <c r="H18" s="248"/>
      <c r="I18" s="248"/>
      <c r="J18" s="248"/>
      <c r="K18" s="248"/>
      <c r="L18" s="249"/>
      <c r="M18" s="46"/>
      <c r="N18" s="47"/>
      <c r="O18" s="48"/>
      <c r="T18" s="26"/>
    </row>
    <row r="19" spans="1:20" ht="14.5" thickBot="1" x14ac:dyDescent="0.35">
      <c r="A19" s="210"/>
      <c r="B19" s="36">
        <v>2</v>
      </c>
      <c r="C19" s="250" t="s">
        <v>27</v>
      </c>
      <c r="D19" s="251"/>
      <c r="E19" s="251"/>
      <c r="F19" s="251"/>
      <c r="G19" s="251"/>
      <c r="H19" s="251"/>
      <c r="I19" s="251"/>
      <c r="J19" s="251"/>
      <c r="K19" s="251"/>
      <c r="L19" s="252"/>
      <c r="M19" s="43"/>
      <c r="N19" s="43"/>
      <c r="O19" s="49"/>
      <c r="P19" s="27"/>
    </row>
    <row r="20" spans="1:20" ht="14.5" thickBot="1" x14ac:dyDescent="0.35">
      <c r="A20" s="211"/>
      <c r="B20" s="28">
        <v>3</v>
      </c>
      <c r="C20" s="172" t="s">
        <v>27</v>
      </c>
      <c r="D20" s="173"/>
      <c r="E20" s="173"/>
      <c r="F20" s="173"/>
      <c r="G20" s="173"/>
      <c r="H20" s="173"/>
      <c r="I20" s="173"/>
      <c r="J20" s="173"/>
      <c r="K20" s="173"/>
      <c r="L20" s="174"/>
      <c r="M20" s="43"/>
      <c r="N20" s="43"/>
      <c r="O20" s="49"/>
      <c r="P20" s="27"/>
    </row>
    <row r="21" spans="1:20" ht="14.5" thickBot="1" x14ac:dyDescent="0.35">
      <c r="A21" s="211"/>
      <c r="B21" s="37">
        <v>4</v>
      </c>
      <c r="C21" s="250" t="s">
        <v>27</v>
      </c>
      <c r="D21" s="251"/>
      <c r="E21" s="251"/>
      <c r="F21" s="251"/>
      <c r="G21" s="251"/>
      <c r="H21" s="251"/>
      <c r="I21" s="251"/>
      <c r="J21" s="251"/>
      <c r="K21" s="251"/>
      <c r="L21" s="252"/>
      <c r="M21" s="43"/>
      <c r="N21" s="43"/>
      <c r="O21" s="49"/>
      <c r="P21" s="27"/>
    </row>
    <row r="22" spans="1:20" ht="14.5" thickBot="1" x14ac:dyDescent="0.35">
      <c r="A22" s="211"/>
      <c r="B22" s="37">
        <v>5</v>
      </c>
      <c r="C22" s="172" t="s">
        <v>27</v>
      </c>
      <c r="D22" s="173"/>
      <c r="E22" s="173"/>
      <c r="F22" s="173"/>
      <c r="G22" s="173"/>
      <c r="H22" s="173"/>
      <c r="I22" s="173"/>
      <c r="J22" s="173"/>
      <c r="K22" s="173"/>
      <c r="L22" s="174"/>
      <c r="M22" s="43"/>
      <c r="N22" s="43"/>
      <c r="O22" s="49"/>
      <c r="P22" s="27"/>
    </row>
    <row r="23" spans="1:20" ht="14.5" thickBot="1" x14ac:dyDescent="0.35">
      <c r="A23" s="211"/>
      <c r="B23" s="37">
        <v>6</v>
      </c>
      <c r="C23" s="250" t="s">
        <v>27</v>
      </c>
      <c r="D23" s="251"/>
      <c r="E23" s="251"/>
      <c r="F23" s="251"/>
      <c r="G23" s="251"/>
      <c r="H23" s="251"/>
      <c r="I23" s="251"/>
      <c r="J23" s="251"/>
      <c r="K23" s="251"/>
      <c r="L23" s="252"/>
      <c r="M23" s="43"/>
      <c r="N23" s="41"/>
      <c r="O23" s="49"/>
      <c r="P23" s="27"/>
    </row>
    <row r="24" spans="1:20" ht="14.5" thickBot="1" x14ac:dyDescent="0.35">
      <c r="A24" s="211"/>
      <c r="B24" s="37">
        <v>7</v>
      </c>
      <c r="C24" s="250" t="s">
        <v>27</v>
      </c>
      <c r="D24" s="251"/>
      <c r="E24" s="251"/>
      <c r="F24" s="251"/>
      <c r="G24" s="251"/>
      <c r="H24" s="251"/>
      <c r="I24" s="251"/>
      <c r="J24" s="251"/>
      <c r="K24" s="251"/>
      <c r="L24" s="252"/>
      <c r="M24" s="43"/>
      <c r="N24" s="43"/>
      <c r="O24" s="49"/>
      <c r="P24" s="27"/>
    </row>
    <row r="25" spans="1:20" ht="14.5" thickBot="1" x14ac:dyDescent="0.35">
      <c r="A25" s="211"/>
      <c r="B25" s="38">
        <v>8</v>
      </c>
      <c r="C25" s="172" t="s">
        <v>27</v>
      </c>
      <c r="D25" s="173"/>
      <c r="E25" s="173"/>
      <c r="F25" s="173"/>
      <c r="G25" s="173"/>
      <c r="H25" s="173"/>
      <c r="I25" s="173"/>
      <c r="J25" s="173"/>
      <c r="K25" s="173"/>
      <c r="L25" s="174"/>
      <c r="M25" s="43"/>
      <c r="N25" s="43"/>
      <c r="O25" s="49"/>
      <c r="P25" s="27"/>
    </row>
    <row r="26" spans="1:20" ht="30" customHeight="1" thickBot="1" x14ac:dyDescent="0.35">
      <c r="A26" s="210"/>
      <c r="B26" s="37">
        <v>9</v>
      </c>
      <c r="C26" s="231" t="s">
        <v>67</v>
      </c>
      <c r="D26" s="229"/>
      <c r="E26" s="229"/>
      <c r="F26" s="229"/>
      <c r="G26" s="229"/>
      <c r="H26" s="229"/>
      <c r="I26" s="229"/>
      <c r="J26" s="229"/>
      <c r="K26" s="229"/>
      <c r="L26" s="232"/>
      <c r="M26" s="117"/>
      <c r="N26" s="117"/>
      <c r="O26" s="118"/>
      <c r="P26" s="27"/>
    </row>
    <row r="27" spans="1:20" ht="31.5" customHeight="1" thickBot="1" x14ac:dyDescent="0.35">
      <c r="A27" s="210"/>
      <c r="B27" s="37">
        <v>10</v>
      </c>
      <c r="C27" s="231" t="s">
        <v>68</v>
      </c>
      <c r="D27" s="229"/>
      <c r="E27" s="229"/>
      <c r="F27" s="229"/>
      <c r="G27" s="229"/>
      <c r="H27" s="229"/>
      <c r="I27" s="229"/>
      <c r="J27" s="229"/>
      <c r="K27" s="229"/>
      <c r="L27" s="232"/>
      <c r="M27" s="117"/>
      <c r="N27" s="117"/>
      <c r="O27" s="118"/>
      <c r="P27" s="27"/>
    </row>
    <row r="28" spans="1:20" ht="15.75" customHeight="1" thickBot="1" x14ac:dyDescent="0.35">
      <c r="A28" s="210"/>
      <c r="B28" s="37">
        <v>11</v>
      </c>
      <c r="C28" s="231" t="s">
        <v>69</v>
      </c>
      <c r="D28" s="229"/>
      <c r="E28" s="229"/>
      <c r="F28" s="229"/>
      <c r="G28" s="229"/>
      <c r="H28" s="229"/>
      <c r="I28" s="229"/>
      <c r="J28" s="229"/>
      <c r="K28" s="229"/>
      <c r="L28" s="232"/>
      <c r="M28" s="117"/>
      <c r="N28" s="117"/>
      <c r="O28" s="118"/>
      <c r="P28" s="27"/>
    </row>
    <row r="29" spans="1:20" ht="30.75" customHeight="1" thickBot="1" x14ac:dyDescent="0.35">
      <c r="A29" s="210"/>
      <c r="B29" s="36">
        <v>12</v>
      </c>
      <c r="C29" s="228" t="s">
        <v>70</v>
      </c>
      <c r="D29" s="229"/>
      <c r="E29" s="229"/>
      <c r="F29" s="229"/>
      <c r="G29" s="229"/>
      <c r="H29" s="229"/>
      <c r="I29" s="229"/>
      <c r="J29" s="229"/>
      <c r="K29" s="229"/>
      <c r="L29" s="230"/>
      <c r="M29" s="119"/>
      <c r="N29" s="120"/>
      <c r="O29" s="121"/>
      <c r="P29" s="27"/>
    </row>
    <row r="31" spans="1:20" ht="14.5" thickBot="1" x14ac:dyDescent="0.35"/>
    <row r="32" spans="1:20" x14ac:dyDescent="0.3">
      <c r="A32" s="181" t="s">
        <v>18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3"/>
    </row>
    <row r="33" spans="1:15" x14ac:dyDescent="0.3">
      <c r="A33" s="184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6"/>
    </row>
    <row r="34" spans="1:15" x14ac:dyDescent="0.3">
      <c r="A34" s="184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6"/>
    </row>
    <row r="35" spans="1:15" ht="14.5" thickBot="1" x14ac:dyDescent="0.35">
      <c r="A35" s="187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9"/>
    </row>
    <row r="36" spans="1:15" x14ac:dyDescent="0.3">
      <c r="G36" s="19"/>
      <c r="H36" s="19"/>
      <c r="I36" s="19"/>
      <c r="J36" s="19"/>
    </row>
    <row r="37" spans="1:15" x14ac:dyDescent="0.3">
      <c r="A37" s="20" t="s">
        <v>64</v>
      </c>
      <c r="B37" s="7"/>
      <c r="C37" s="7"/>
      <c r="H37" s="19"/>
      <c r="J37" s="19"/>
    </row>
    <row r="38" spans="1:15" x14ac:dyDescent="0.3">
      <c r="A38" s="115" t="s">
        <v>65</v>
      </c>
      <c r="B38" s="7"/>
      <c r="C38" s="7"/>
      <c r="K38" s="21"/>
      <c r="L38" s="21"/>
      <c r="M38" s="21"/>
      <c r="N38" s="21"/>
    </row>
    <row r="39" spans="1:15" x14ac:dyDescent="0.3">
      <c r="A39" s="116" t="s">
        <v>66</v>
      </c>
    </row>
  </sheetData>
  <sheetProtection algorithmName="SHA-512" hashValue="NAnc+hO0qGJHoIIhKaMb2mCr+Ry/7vyE/4zJl1qlDkfU0lQDyaCGVb/LrdfGErTuNINPqAe4FY5tQZcnRxG7Aw==" saltValue="tuT5CKUQjYLvn2y9EwbmvA==" spinCount="100000" sheet="1" objects="1" scenarios="1"/>
  <mergeCells count="26">
    <mergeCell ref="A32:O35"/>
    <mergeCell ref="C26:L26"/>
    <mergeCell ref="C27:L27"/>
    <mergeCell ref="C28:L28"/>
    <mergeCell ref="C29:L29"/>
    <mergeCell ref="C17:L17"/>
    <mergeCell ref="A18:A29"/>
    <mergeCell ref="C18:L18"/>
    <mergeCell ref="C19:L19"/>
    <mergeCell ref="C20:L20"/>
    <mergeCell ref="C21:L21"/>
    <mergeCell ref="C22:L22"/>
    <mergeCell ref="C23:L23"/>
    <mergeCell ref="C24:L24"/>
    <mergeCell ref="C25:L25"/>
    <mergeCell ref="A7:B7"/>
    <mergeCell ref="A10:B10"/>
    <mergeCell ref="F2:O2"/>
    <mergeCell ref="F3:O4"/>
    <mergeCell ref="K12:O12"/>
    <mergeCell ref="K14:O14"/>
    <mergeCell ref="K15:O15"/>
    <mergeCell ref="I12:J14"/>
    <mergeCell ref="A12:A13"/>
    <mergeCell ref="B12:G13"/>
    <mergeCell ref="K13:O13"/>
  </mergeCells>
  <conditionalFormatting sqref="C18:L25">
    <cfRule type="expression" dxfId="18" priority="12" stopIfTrue="1">
      <formula>AND(M18=1,N18="x")</formula>
    </cfRule>
    <cfRule type="expression" dxfId="17" priority="13" stopIfTrue="1">
      <formula>AND(M18="x",N18&lt;&gt;"",N18=0)</formula>
    </cfRule>
    <cfRule type="expression" dxfId="16" priority="14" stopIfTrue="1">
      <formula>AND(M18="x",N18=1)</formula>
    </cfRule>
    <cfRule type="expression" dxfId="15" priority="15" stopIfTrue="1">
      <formula>AND(M18&lt;&gt;"",M18=0,N18=1)</formula>
    </cfRule>
    <cfRule type="expression" dxfId="14" priority="16" stopIfTrue="1">
      <formula>AND(M18=0,M18&lt;&gt;"")</formula>
    </cfRule>
    <cfRule type="expression" dxfId="13" priority="17" stopIfTrue="1">
      <formula>M18="x"</formula>
    </cfRule>
    <cfRule type="expression" dxfId="12" priority="18" stopIfTrue="1">
      <formula>AND(M18=1,N18=0,N18&lt;&gt;"")</formula>
    </cfRule>
    <cfRule type="expression" dxfId="11" priority="19" stopIfTrue="1">
      <formula>M18=1</formula>
    </cfRule>
  </conditionalFormatting>
  <conditionalFormatting sqref="C26:L29">
    <cfRule type="expression" dxfId="10" priority="1" stopIfTrue="1">
      <formula>N26="X"</formula>
    </cfRule>
    <cfRule type="expression" dxfId="9" priority="2" stopIfTrue="1">
      <formula>AND(N26&lt;&gt;"",N26=0)</formula>
    </cfRule>
    <cfRule type="expression" dxfId="8" priority="3" stopIfTrue="1">
      <formula>N26=1</formula>
    </cfRule>
    <cfRule type="expression" dxfId="7" priority="4" stopIfTrue="1">
      <formula>AND(M26=1,N26="x")</formula>
    </cfRule>
    <cfRule type="expression" dxfId="6" priority="5" stopIfTrue="1">
      <formula>AND(M26="x",N26&lt;&gt;"",N26=0)</formula>
    </cfRule>
    <cfRule type="expression" dxfId="5" priority="6" stopIfTrue="1">
      <formula>AND(M26="x",N26=1)</formula>
    </cfRule>
    <cfRule type="expression" dxfId="4" priority="7" stopIfTrue="1">
      <formula>AND(M26&lt;&gt;"",M26=0,N26=1)</formula>
    </cfRule>
    <cfRule type="expression" dxfId="3" priority="8" stopIfTrue="1">
      <formula>AND(M26=0,M26&lt;&gt;"")</formula>
    </cfRule>
    <cfRule type="expression" dxfId="2" priority="9" stopIfTrue="1">
      <formula>M26="x"</formula>
    </cfRule>
    <cfRule type="expression" dxfId="1" priority="10" stopIfTrue="1">
      <formula>AND(M26=1,N26=0,N26&lt;&gt;"")</formula>
    </cfRule>
    <cfRule type="expression" dxfId="0" priority="11" stopIfTrue="1">
      <formula>M26=1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79"/>
  <sheetViews>
    <sheetView zoomScaleNormal="100" workbookViewId="0">
      <selection activeCell="A11" sqref="A11"/>
    </sheetView>
  </sheetViews>
  <sheetFormatPr defaultRowHeight="14" x14ac:dyDescent="0.3"/>
  <cols>
    <col min="1" max="1" width="13.81640625" style="2" customWidth="1"/>
    <col min="2" max="2" width="8.81640625" style="2" customWidth="1"/>
    <col min="3" max="3" width="7.81640625" style="2" customWidth="1"/>
    <col min="4" max="4" width="8.453125" style="2" customWidth="1"/>
    <col min="5" max="5" width="8.26953125" style="2" customWidth="1"/>
    <col min="6" max="6" width="8.453125" style="2" customWidth="1"/>
    <col min="7" max="7" width="7.453125" style="2" customWidth="1"/>
    <col min="8" max="8" width="8.453125" style="2" customWidth="1"/>
    <col min="9" max="9" width="8.1796875" style="2" customWidth="1"/>
    <col min="10" max="10" width="8.453125" style="2" customWidth="1"/>
    <col min="11" max="11" width="7.453125" style="2" customWidth="1"/>
    <col min="12" max="12" width="8.453125" style="2" customWidth="1"/>
    <col min="13" max="13" width="8" style="2" customWidth="1"/>
    <col min="14" max="14" width="7.453125" style="2" customWidth="1"/>
    <col min="15" max="15" width="12.179687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5" x14ac:dyDescent="0.3">
      <c r="A1" s="93" t="str">
        <f>'1.1.IDENTIFICĂ OCUPAȚII'!A1</f>
        <v>Școala:</v>
      </c>
      <c r="B1" s="94" t="str">
        <f>'1.1.IDENTIFICĂ OCUPAȚII'!B1</f>
        <v>….</v>
      </c>
      <c r="C1" s="94"/>
      <c r="D1" s="95"/>
      <c r="E1" s="1"/>
    </row>
    <row r="2" spans="1:15" ht="15" x14ac:dyDescent="0.3">
      <c r="A2" s="96" t="str">
        <f>'1.1.IDENTIFICĂ OCUPAȚII'!A2</f>
        <v>Elev:</v>
      </c>
      <c r="B2" s="97" t="str">
        <f>'1.1.IDENTIFICĂ OCUPAȚII'!B2</f>
        <v>….</v>
      </c>
      <c r="C2" s="97"/>
      <c r="D2" s="98"/>
      <c r="F2" s="33" t="s">
        <v>19</v>
      </c>
      <c r="G2" s="33"/>
      <c r="H2" s="33"/>
      <c r="I2" s="33"/>
      <c r="J2" s="33"/>
      <c r="K2" s="33"/>
      <c r="L2" s="33"/>
      <c r="M2" s="33"/>
      <c r="N2" s="33"/>
      <c r="O2" s="33"/>
    </row>
    <row r="3" spans="1:15" x14ac:dyDescent="0.3">
      <c r="A3" s="96" t="str">
        <f>'1.1.IDENTIFICĂ OCUPAȚII'!A3</f>
        <v>Clasa:</v>
      </c>
      <c r="B3" s="97" t="str">
        <f>'1.1.IDENTIFICĂ OCUPAȚII'!B3</f>
        <v>….</v>
      </c>
      <c r="C3" s="97"/>
      <c r="D3" s="98"/>
    </row>
    <row r="4" spans="1:15" ht="14.5" thickBot="1" x14ac:dyDescent="0.35">
      <c r="A4" s="99" t="str">
        <f>'1.1.IDENTIFICĂ OCUPAȚII'!A4</f>
        <v>Vârsta:</v>
      </c>
      <c r="B4" s="147" t="str">
        <f>'1.1.IDENTIFICĂ OCUPAȚII'!B4</f>
        <v>….</v>
      </c>
      <c r="C4" s="100"/>
      <c r="D4" s="101"/>
    </row>
    <row r="5" spans="1:15" x14ac:dyDescent="0.3">
      <c r="A5" s="3"/>
      <c r="B5" s="3"/>
    </row>
    <row r="6" spans="1:15" x14ac:dyDescent="0.3">
      <c r="A6" s="106"/>
      <c r="B6" s="4"/>
      <c r="C6" s="4"/>
      <c r="D6" s="4"/>
      <c r="E6" s="4"/>
      <c r="F6" s="4"/>
      <c r="G6" s="4"/>
      <c r="H6" s="4"/>
      <c r="I6" s="5"/>
      <c r="J6" s="5"/>
      <c r="K6" s="6"/>
      <c r="L6" s="6"/>
      <c r="M6" s="6"/>
      <c r="N6" s="6"/>
      <c r="O6" s="6"/>
    </row>
    <row r="7" spans="1:15" ht="14.5" thickBot="1" x14ac:dyDescent="0.35">
      <c r="A7" s="7"/>
      <c r="B7" s="7"/>
      <c r="C7" s="7"/>
      <c r="D7" s="7"/>
      <c r="E7" s="7"/>
      <c r="F7" s="7"/>
      <c r="G7" s="7"/>
      <c r="H7" s="7"/>
      <c r="I7" s="5"/>
      <c r="J7" s="5"/>
      <c r="K7" s="8"/>
      <c r="L7" s="8"/>
      <c r="M7" s="8"/>
      <c r="N7" s="8"/>
      <c r="O7" s="8"/>
    </row>
    <row r="8" spans="1:15" ht="161" x14ac:dyDescent="0.3">
      <c r="A8" s="68"/>
      <c r="B8" s="143" t="str">
        <f>B17</f>
        <v>Identifică ocupații – meserii</v>
      </c>
      <c r="C8" s="144" t="str">
        <f>B23</f>
        <v>Are imaginea propriilor posibilități - aptitudini</v>
      </c>
      <c r="D8" s="144" t="str">
        <f>B31</f>
        <v>Se pregătește pentru viața de după școală</v>
      </c>
      <c r="E8" s="144" t="str">
        <f>B37</f>
        <v xml:space="preserve">Cunoaște propriile drepturi şi obligaţii </v>
      </c>
      <c r="F8" s="144" t="str">
        <f>B43</f>
        <v xml:space="preserve">Cunoaște organizaţiile relevante şi actele oficiale </v>
      </c>
      <c r="G8" s="144" t="str">
        <f>B51</f>
        <v>Lucrează independent</v>
      </c>
      <c r="H8" s="144" t="str">
        <f>B57</f>
        <v>Lucrează împreună cu o altă persoană</v>
      </c>
      <c r="I8" s="144" t="str">
        <f>B63</f>
        <v>Are un comportament şi o atitudine de adult responsabil</v>
      </c>
      <c r="J8" s="144" t="str">
        <f>B69</f>
        <v>Lucrează economic, în condiţii de igienă şi conştient de efectele ecologice ale muncii sale</v>
      </c>
      <c r="K8" s="144" t="str">
        <f>B75</f>
        <v>Operează cu termeni specifici meseriei</v>
      </c>
      <c r="L8" s="253" t="str">
        <f>'[1]AUTONOMIE-SCORURI'!O8</f>
        <v>scor realizat</v>
      </c>
    </row>
    <row r="9" spans="1:15" s="9" customFormat="1" ht="14.5" thickBot="1" x14ac:dyDescent="0.35">
      <c r="A9" s="69"/>
      <c r="B9" s="70" t="str">
        <f>A17</f>
        <v xml:space="preserve">1.1. </v>
      </c>
      <c r="C9" s="71" t="str">
        <f>A23</f>
        <v xml:space="preserve">1.2. </v>
      </c>
      <c r="D9" s="71" t="str">
        <f>A31</f>
        <v>2.1.</v>
      </c>
      <c r="E9" s="71" t="str">
        <f>A37</f>
        <v xml:space="preserve">2.2. </v>
      </c>
      <c r="F9" s="71" t="str">
        <f>A43</f>
        <v xml:space="preserve">2.3. </v>
      </c>
      <c r="G9" s="71" t="str">
        <f>A51</f>
        <v xml:space="preserve">3.1. </v>
      </c>
      <c r="H9" s="71" t="str">
        <f>A57</f>
        <v xml:space="preserve">3.2. </v>
      </c>
      <c r="I9" s="71" t="str">
        <f>A63</f>
        <v xml:space="preserve">3.3. </v>
      </c>
      <c r="J9" s="71" t="str">
        <f>A69</f>
        <v xml:space="preserve">3.4. </v>
      </c>
      <c r="K9" s="71" t="str">
        <f>A75</f>
        <v xml:space="preserve">3.5. </v>
      </c>
      <c r="L9" s="254"/>
    </row>
    <row r="10" spans="1:15" x14ac:dyDescent="0.3">
      <c r="A10" s="72" t="s">
        <v>3</v>
      </c>
      <c r="B10" s="73">
        <f>O19</f>
        <v>0</v>
      </c>
      <c r="C10" s="74">
        <f>O25</f>
        <v>0</v>
      </c>
      <c r="D10" s="74">
        <f>O33</f>
        <v>0</v>
      </c>
      <c r="E10" s="74">
        <f>O39</f>
        <v>0</v>
      </c>
      <c r="F10" s="74">
        <f>O45</f>
        <v>0</v>
      </c>
      <c r="G10" s="74">
        <f>O53</f>
        <v>0</v>
      </c>
      <c r="H10" s="74">
        <f>O59</f>
        <v>0</v>
      </c>
      <c r="I10" s="74">
        <f>O65</f>
        <v>0</v>
      </c>
      <c r="J10" s="74">
        <f>O71</f>
        <v>0</v>
      </c>
      <c r="K10" s="82">
        <f>O77</f>
        <v>0</v>
      </c>
      <c r="L10" s="83">
        <f t="shared" ref="L10" si="0">SUM(B10:K10)</f>
        <v>0</v>
      </c>
    </row>
    <row r="11" spans="1:15" ht="14.5" thickBot="1" x14ac:dyDescent="0.35">
      <c r="A11" s="75" t="s">
        <v>4</v>
      </c>
      <c r="B11" s="76">
        <f>O20</f>
        <v>0</v>
      </c>
      <c r="C11" s="77">
        <f>O26</f>
        <v>0</v>
      </c>
      <c r="D11" s="77">
        <f>O34</f>
        <v>0</v>
      </c>
      <c r="E11" s="77">
        <f>O40</f>
        <v>0</v>
      </c>
      <c r="F11" s="77">
        <f>O46</f>
        <v>0</v>
      </c>
      <c r="G11" s="77">
        <f t="shared" ref="G11:G12" si="1">O54</f>
        <v>0</v>
      </c>
      <c r="H11" s="77">
        <f t="shared" ref="H11:H12" si="2">O60</f>
        <v>0</v>
      </c>
      <c r="I11" s="77">
        <f t="shared" ref="I11:I12" si="3">O66</f>
        <v>0</v>
      </c>
      <c r="J11" s="77">
        <f t="shared" ref="J11:J12" si="4">O72</f>
        <v>0</v>
      </c>
      <c r="K11" s="85">
        <f t="shared" ref="K11:K12" si="5">O78</f>
        <v>0</v>
      </c>
      <c r="L11" s="86">
        <f t="shared" ref="L11:L12" si="6">SUM(B11:K11)</f>
        <v>0</v>
      </c>
    </row>
    <row r="12" spans="1:15" ht="14.5" thickBot="1" x14ac:dyDescent="0.35">
      <c r="A12" s="78" t="s">
        <v>55</v>
      </c>
      <c r="B12" s="79">
        <f>O21</f>
        <v>18</v>
      </c>
      <c r="C12" s="80">
        <f>O27</f>
        <v>17</v>
      </c>
      <c r="D12" s="80">
        <f>O35</f>
        <v>14</v>
      </c>
      <c r="E12" s="80">
        <f>O41</f>
        <v>9</v>
      </c>
      <c r="F12" s="80">
        <f>O47</f>
        <v>11</v>
      </c>
      <c r="G12" s="80">
        <f t="shared" si="1"/>
        <v>15</v>
      </c>
      <c r="H12" s="80">
        <f t="shared" si="2"/>
        <v>6</v>
      </c>
      <c r="I12" s="80">
        <f t="shared" si="3"/>
        <v>13</v>
      </c>
      <c r="J12" s="80">
        <f t="shared" si="4"/>
        <v>13</v>
      </c>
      <c r="K12" s="84">
        <f t="shared" si="5"/>
        <v>4</v>
      </c>
      <c r="L12" s="81">
        <f t="shared" si="6"/>
        <v>120</v>
      </c>
    </row>
    <row r="13" spans="1:15" x14ac:dyDescent="0.3">
      <c r="A13" s="11"/>
      <c r="B13" s="12"/>
      <c r="C13" s="13"/>
      <c r="D13" s="13"/>
      <c r="E13" s="14"/>
      <c r="F13" s="14"/>
      <c r="G13" s="13"/>
      <c r="H13" s="14"/>
      <c r="I13" s="14"/>
      <c r="J13" s="14"/>
      <c r="K13" s="14"/>
      <c r="L13" s="14"/>
    </row>
    <row r="14" spans="1:15" x14ac:dyDescent="0.3">
      <c r="A14" s="3"/>
      <c r="B14" s="3"/>
    </row>
    <row r="15" spans="1:15" ht="13.9" customHeight="1" x14ac:dyDescent="0.3">
      <c r="A15" s="25" t="s">
        <v>187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x14ac:dyDescent="0.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7" ht="14.5" thickBot="1" x14ac:dyDescent="0.35">
      <c r="A17" s="17" t="str">
        <f>'1.1.IDENTIFICĂ OCUPAȚII'!A6</f>
        <v xml:space="preserve">1.1. </v>
      </c>
      <c r="B17" s="50" t="str">
        <f>'1.1.IDENTIFICĂ OCUPAȚII'!B6</f>
        <v>Identifică ocupații – meserii</v>
      </c>
    </row>
    <row r="18" spans="1:17" s="9" customFormat="1" ht="15" customHeight="1" thickBot="1" x14ac:dyDescent="0.35">
      <c r="A18" s="255" t="str">
        <f>'1.1.IDENTIFICĂ OCUPAȚII'!A7</f>
        <v>Data evaluării</v>
      </c>
      <c r="B18" s="256"/>
      <c r="C18" s="51" t="str">
        <f>'1.1.IDENTIFICĂ OCUPAȚII'!C7</f>
        <v xml:space="preserve">nivel 1 </v>
      </c>
      <c r="D18" s="52" t="str">
        <f>'1.1.IDENTIFICĂ OCUPAȚII'!D7</f>
        <v xml:space="preserve">nivel 2 </v>
      </c>
      <c r="E18" s="52" t="str">
        <f>'1.1.IDENTIFICĂ OCUPAȚII'!E7</f>
        <v xml:space="preserve">nivel 3 </v>
      </c>
      <c r="F18" s="52" t="str">
        <f>'1.1.IDENTIFICĂ OCUPAȚII'!F7</f>
        <v xml:space="preserve">nivel 4 </v>
      </c>
      <c r="G18" s="52" t="str">
        <f>'1.1.IDENTIFICĂ OCUPAȚII'!G7</f>
        <v xml:space="preserve">nivel 5 </v>
      </c>
      <c r="H18" s="52" t="str">
        <f>'1.1.IDENTIFICĂ OCUPAȚII'!H7</f>
        <v xml:space="preserve">nivel 6 </v>
      </c>
      <c r="I18" s="52" t="str">
        <f>'1.1.IDENTIFICĂ OCUPAȚII'!I7</f>
        <v xml:space="preserve">nivel 7 </v>
      </c>
      <c r="J18" s="52" t="str">
        <f>'1.1.IDENTIFICĂ OCUPAȚII'!J7</f>
        <v xml:space="preserve">nivel 8 </v>
      </c>
      <c r="K18" s="52" t="str">
        <f>'1.1.IDENTIFICĂ OCUPAȚII'!K7</f>
        <v xml:space="preserve">nivel 9 </v>
      </c>
      <c r="L18" s="52" t="str">
        <f>'1.1.IDENTIFICĂ OCUPAȚII'!L7</f>
        <v xml:space="preserve">nivel 10 </v>
      </c>
      <c r="M18" s="52" t="str">
        <f>'1.1.IDENTIFICĂ OCUPAȚII'!M7</f>
        <v xml:space="preserve">nivel 11 </v>
      </c>
      <c r="N18" s="53" t="str">
        <f>'1.1.IDENTIFICĂ OCUPAȚII'!N7</f>
        <v>nivel 12</v>
      </c>
      <c r="O18" s="54" t="str">
        <f>'1.1.IDENTIFICĂ OCUPAȚII'!O7</f>
        <v>scor realizat</v>
      </c>
      <c r="Q18" s="10"/>
    </row>
    <row r="19" spans="1:17" x14ac:dyDescent="0.3">
      <c r="A19" s="55" t="str">
        <f>'1.1.IDENTIFICĂ OCUPAȚII'!A8</f>
        <v>Evaluare inițială</v>
      </c>
      <c r="B19" s="145">
        <f>'1.1.IDENTIFICĂ OCUPAȚII'!B8</f>
        <v>0</v>
      </c>
      <c r="C19" s="56">
        <f>'1.1.IDENTIFICĂ OCUPAȚII'!C8</f>
        <v>0</v>
      </c>
      <c r="D19" s="57">
        <f>'1.1.IDENTIFICĂ OCUPAȚII'!D8</f>
        <v>0</v>
      </c>
      <c r="E19" s="57">
        <f>'1.1.IDENTIFICĂ OCUPAȚII'!E8</f>
        <v>0</v>
      </c>
      <c r="F19" s="57">
        <f>'1.1.IDENTIFICĂ OCUPAȚII'!F8</f>
        <v>0</v>
      </c>
      <c r="G19" s="57">
        <f>'1.1.IDENTIFICĂ OCUPAȚII'!G8</f>
        <v>0</v>
      </c>
      <c r="H19" s="57">
        <f>'1.1.IDENTIFICĂ OCUPAȚII'!H8</f>
        <v>0</v>
      </c>
      <c r="I19" s="57">
        <f>'1.1.IDENTIFICĂ OCUPAȚII'!I8</f>
        <v>0</v>
      </c>
      <c r="J19" s="57">
        <f>'1.1.IDENTIFICĂ OCUPAȚII'!J8</f>
        <v>0</v>
      </c>
      <c r="K19" s="57">
        <f>'1.1.IDENTIFICĂ OCUPAȚII'!K8</f>
        <v>0</v>
      </c>
      <c r="L19" s="57">
        <f>'1.1.IDENTIFICĂ OCUPAȚII'!L8</f>
        <v>0</v>
      </c>
      <c r="M19" s="57">
        <f>'1.1.IDENTIFICĂ OCUPAȚII'!M8</f>
        <v>0</v>
      </c>
      <c r="N19" s="58">
        <f>'1.1.IDENTIFICĂ OCUPAȚII'!N8</f>
        <v>0</v>
      </c>
      <c r="O19" s="59">
        <f>'1.1.IDENTIFICĂ OCUPAȚII'!O8</f>
        <v>0</v>
      </c>
    </row>
    <row r="20" spans="1:17" ht="14.5" thickBot="1" x14ac:dyDescent="0.35">
      <c r="A20" s="60" t="str">
        <f>'1.1.IDENTIFICĂ OCUPAȚII'!A9</f>
        <v>Evaluare finală</v>
      </c>
      <c r="B20" s="146">
        <f>'1.1.IDENTIFICĂ OCUPAȚII'!B9</f>
        <v>0</v>
      </c>
      <c r="C20" s="61">
        <f>'1.1.IDENTIFICĂ OCUPAȚII'!C9</f>
        <v>0</v>
      </c>
      <c r="D20" s="62">
        <f>'1.1.IDENTIFICĂ OCUPAȚII'!D9</f>
        <v>0</v>
      </c>
      <c r="E20" s="62">
        <f>'1.1.IDENTIFICĂ OCUPAȚII'!E9</f>
        <v>0</v>
      </c>
      <c r="F20" s="62">
        <f>'1.1.IDENTIFICĂ OCUPAȚII'!F9</f>
        <v>0</v>
      </c>
      <c r="G20" s="62">
        <f>'1.1.IDENTIFICĂ OCUPAȚII'!G9</f>
        <v>0</v>
      </c>
      <c r="H20" s="62">
        <f>'1.1.IDENTIFICĂ OCUPAȚII'!H9</f>
        <v>0</v>
      </c>
      <c r="I20" s="62">
        <f>'1.1.IDENTIFICĂ OCUPAȚII'!I9</f>
        <v>0</v>
      </c>
      <c r="J20" s="62">
        <f>'1.1.IDENTIFICĂ OCUPAȚII'!J9</f>
        <v>0</v>
      </c>
      <c r="K20" s="62">
        <f>'1.1.IDENTIFICĂ OCUPAȚII'!K9</f>
        <v>0</v>
      </c>
      <c r="L20" s="62">
        <f>'1.1.IDENTIFICĂ OCUPAȚII'!L9</f>
        <v>0</v>
      </c>
      <c r="M20" s="62">
        <f>'1.1.IDENTIFICĂ OCUPAȚII'!M9</f>
        <v>0</v>
      </c>
      <c r="N20" s="63">
        <f>'1.1.IDENTIFICĂ OCUPAȚII'!N9</f>
        <v>0</v>
      </c>
      <c r="O20" s="64">
        <f>'1.1.IDENTIFICĂ OCUPAȚII'!O9</f>
        <v>0</v>
      </c>
    </row>
    <row r="21" spans="1:17" ht="15" customHeight="1" thickBot="1" x14ac:dyDescent="0.35">
      <c r="A21" s="255" t="str">
        <f>'1.1.IDENTIFICĂ OCUPAȚII'!A10</f>
        <v>Scor maxim</v>
      </c>
      <c r="B21" s="256"/>
      <c r="C21" s="65">
        <f>'1.1.IDENTIFICĂ OCUPAȚII'!C10</f>
        <v>0</v>
      </c>
      <c r="D21" s="65">
        <f>'1.1.IDENTIFICĂ OCUPAȚII'!D10</f>
        <v>0</v>
      </c>
      <c r="E21" s="65">
        <f>'1.1.IDENTIFICĂ OCUPAȚII'!E10</f>
        <v>0</v>
      </c>
      <c r="F21" s="65">
        <f>'1.1.IDENTIFICĂ OCUPAȚII'!F10</f>
        <v>0</v>
      </c>
      <c r="G21" s="65">
        <f>'1.1.IDENTIFICĂ OCUPAȚII'!G10</f>
        <v>0</v>
      </c>
      <c r="H21" s="65">
        <f>'1.1.IDENTIFICĂ OCUPAȚII'!H10</f>
        <v>0</v>
      </c>
      <c r="I21" s="65">
        <f>'1.1.IDENTIFICĂ OCUPAȚII'!I10</f>
        <v>0</v>
      </c>
      <c r="J21" s="65">
        <f>'1.1.IDENTIFICĂ OCUPAȚII'!J10</f>
        <v>0</v>
      </c>
      <c r="K21" s="65">
        <f>'1.1.IDENTIFICĂ OCUPAȚII'!K10</f>
        <v>6</v>
      </c>
      <c r="L21" s="65">
        <f>'1.1.IDENTIFICĂ OCUPAȚII'!L10</f>
        <v>4</v>
      </c>
      <c r="M21" s="65">
        <f>'1.1.IDENTIFICĂ OCUPAȚII'!M10</f>
        <v>4</v>
      </c>
      <c r="N21" s="66">
        <f>'1.1.IDENTIFICĂ OCUPAȚII'!N10</f>
        <v>4</v>
      </c>
      <c r="O21" s="67">
        <f>'1.1.IDENTIFICĂ OCUPAȚII'!O10</f>
        <v>18</v>
      </c>
    </row>
    <row r="22" spans="1:17" x14ac:dyDescent="0.3">
      <c r="A22" s="11"/>
      <c r="B22" s="12"/>
      <c r="C22" s="13"/>
      <c r="D22" s="13"/>
      <c r="E22" s="14"/>
      <c r="F22" s="14"/>
      <c r="G22" s="13"/>
      <c r="H22" s="14"/>
      <c r="I22" s="14"/>
      <c r="J22" s="14"/>
      <c r="K22" s="14"/>
      <c r="L22" s="14"/>
      <c r="M22" s="15"/>
      <c r="N22" s="18"/>
      <c r="O22" s="18"/>
    </row>
    <row r="23" spans="1:17" ht="14.5" thickBot="1" x14ac:dyDescent="0.35">
      <c r="A23" s="17" t="str">
        <f>'1.2.IMAGINEA PROPRIILOR POSIBIL'!A6</f>
        <v xml:space="preserve">1.2. </v>
      </c>
      <c r="B23" s="50" t="str">
        <f>'1.2.IMAGINEA PROPRIILOR POSIBIL'!B6</f>
        <v>Are imaginea propriilor posibilități - aptitudini</v>
      </c>
    </row>
    <row r="24" spans="1:17" s="9" customFormat="1" ht="15" customHeight="1" thickBot="1" x14ac:dyDescent="0.35">
      <c r="A24" s="255" t="str">
        <f>'1.2.IMAGINEA PROPRIILOR POSIBIL'!A7</f>
        <v>Data evaluării</v>
      </c>
      <c r="B24" s="256"/>
      <c r="C24" s="51" t="str">
        <f>'1.2.IMAGINEA PROPRIILOR POSIBIL'!C7</f>
        <v xml:space="preserve">nivel 1 </v>
      </c>
      <c r="D24" s="52" t="str">
        <f>'1.2.IMAGINEA PROPRIILOR POSIBIL'!D7</f>
        <v xml:space="preserve">nivel 2 </v>
      </c>
      <c r="E24" s="52" t="str">
        <f>'1.2.IMAGINEA PROPRIILOR POSIBIL'!E7</f>
        <v xml:space="preserve">nivel 3 </v>
      </c>
      <c r="F24" s="52" t="str">
        <f>'1.2.IMAGINEA PROPRIILOR POSIBIL'!F7</f>
        <v xml:space="preserve">nivel 4 </v>
      </c>
      <c r="G24" s="52" t="str">
        <f>'1.2.IMAGINEA PROPRIILOR POSIBIL'!G7</f>
        <v xml:space="preserve">nivel 5 </v>
      </c>
      <c r="H24" s="52" t="str">
        <f>'1.2.IMAGINEA PROPRIILOR POSIBIL'!H7</f>
        <v xml:space="preserve">nivel 6 </v>
      </c>
      <c r="I24" s="52" t="str">
        <f>'1.2.IMAGINEA PROPRIILOR POSIBIL'!I7</f>
        <v xml:space="preserve">nivel 7 </v>
      </c>
      <c r="J24" s="52" t="str">
        <f>'1.2.IMAGINEA PROPRIILOR POSIBIL'!J7</f>
        <v xml:space="preserve">nivel 8 </v>
      </c>
      <c r="K24" s="52" t="str">
        <f>'1.2.IMAGINEA PROPRIILOR POSIBIL'!K7</f>
        <v xml:space="preserve">nivel 9 </v>
      </c>
      <c r="L24" s="52" t="str">
        <f>'1.2.IMAGINEA PROPRIILOR POSIBIL'!L7</f>
        <v xml:space="preserve">nivel 10 </v>
      </c>
      <c r="M24" s="52" t="str">
        <f>'1.2.IMAGINEA PROPRIILOR POSIBIL'!M7</f>
        <v xml:space="preserve">nivel 11 </v>
      </c>
      <c r="N24" s="53" t="str">
        <f>'1.2.IMAGINEA PROPRIILOR POSIBIL'!N7</f>
        <v>nivel 12</v>
      </c>
      <c r="O24" s="54" t="str">
        <f>'1.2.IMAGINEA PROPRIILOR POSIBIL'!O7</f>
        <v>scor realizat</v>
      </c>
      <c r="Q24" s="10"/>
    </row>
    <row r="25" spans="1:17" x14ac:dyDescent="0.3">
      <c r="A25" s="55" t="str">
        <f>'1.2.IMAGINEA PROPRIILOR POSIBIL'!A8</f>
        <v>Evaluare inițială</v>
      </c>
      <c r="B25" s="145" t="str">
        <f>'1.2.IMAGINEA PROPRIILOR POSIBIL'!B8</f>
        <v xml:space="preserve"> </v>
      </c>
      <c r="C25" s="56">
        <f>'1.2.IMAGINEA PROPRIILOR POSIBIL'!C8</f>
        <v>0</v>
      </c>
      <c r="D25" s="57">
        <f>'1.2.IMAGINEA PROPRIILOR POSIBIL'!D8</f>
        <v>0</v>
      </c>
      <c r="E25" s="57">
        <f>'1.2.IMAGINEA PROPRIILOR POSIBIL'!E8</f>
        <v>0</v>
      </c>
      <c r="F25" s="57">
        <f>'1.2.IMAGINEA PROPRIILOR POSIBIL'!F8</f>
        <v>0</v>
      </c>
      <c r="G25" s="57">
        <f>'1.2.IMAGINEA PROPRIILOR POSIBIL'!G8</f>
        <v>0</v>
      </c>
      <c r="H25" s="57">
        <f>'1.2.IMAGINEA PROPRIILOR POSIBIL'!H8</f>
        <v>0</v>
      </c>
      <c r="I25" s="57">
        <f>'1.2.IMAGINEA PROPRIILOR POSIBIL'!I8</f>
        <v>0</v>
      </c>
      <c r="J25" s="57">
        <f>'1.2.IMAGINEA PROPRIILOR POSIBIL'!J8</f>
        <v>0</v>
      </c>
      <c r="K25" s="57">
        <f>'1.2.IMAGINEA PROPRIILOR POSIBIL'!K8</f>
        <v>0</v>
      </c>
      <c r="L25" s="57">
        <f>'1.2.IMAGINEA PROPRIILOR POSIBIL'!L8</f>
        <v>0</v>
      </c>
      <c r="M25" s="57">
        <f>'1.2.IMAGINEA PROPRIILOR POSIBIL'!M8</f>
        <v>0</v>
      </c>
      <c r="N25" s="58">
        <f>'1.2.IMAGINEA PROPRIILOR POSIBIL'!N8</f>
        <v>0</v>
      </c>
      <c r="O25" s="59">
        <f>'1.2.IMAGINEA PROPRIILOR POSIBIL'!O8</f>
        <v>0</v>
      </c>
    </row>
    <row r="26" spans="1:17" ht="14.5" thickBot="1" x14ac:dyDescent="0.35">
      <c r="A26" s="60" t="str">
        <f>'1.2.IMAGINEA PROPRIILOR POSIBIL'!A9</f>
        <v>Evaluare finală</v>
      </c>
      <c r="B26" s="146">
        <f>'1.2.IMAGINEA PROPRIILOR POSIBIL'!B9</f>
        <v>0</v>
      </c>
      <c r="C26" s="61">
        <f>'1.2.IMAGINEA PROPRIILOR POSIBIL'!C9</f>
        <v>0</v>
      </c>
      <c r="D26" s="62">
        <f>'1.2.IMAGINEA PROPRIILOR POSIBIL'!D9</f>
        <v>0</v>
      </c>
      <c r="E26" s="62">
        <f>'1.2.IMAGINEA PROPRIILOR POSIBIL'!E9</f>
        <v>0</v>
      </c>
      <c r="F26" s="62">
        <f>'1.2.IMAGINEA PROPRIILOR POSIBIL'!F9</f>
        <v>0</v>
      </c>
      <c r="G26" s="62">
        <f>'1.2.IMAGINEA PROPRIILOR POSIBIL'!G9</f>
        <v>0</v>
      </c>
      <c r="H26" s="62">
        <f>'1.2.IMAGINEA PROPRIILOR POSIBIL'!H9</f>
        <v>0</v>
      </c>
      <c r="I26" s="62">
        <f>'1.2.IMAGINEA PROPRIILOR POSIBIL'!I9</f>
        <v>0</v>
      </c>
      <c r="J26" s="62">
        <f>'1.2.IMAGINEA PROPRIILOR POSIBIL'!J9</f>
        <v>0</v>
      </c>
      <c r="K26" s="62">
        <f>'1.2.IMAGINEA PROPRIILOR POSIBIL'!K9</f>
        <v>0</v>
      </c>
      <c r="L26" s="62">
        <f>'1.2.IMAGINEA PROPRIILOR POSIBIL'!L9</f>
        <v>0</v>
      </c>
      <c r="M26" s="62">
        <f>'1.2.IMAGINEA PROPRIILOR POSIBIL'!M9</f>
        <v>0</v>
      </c>
      <c r="N26" s="63">
        <f>'1.2.IMAGINEA PROPRIILOR POSIBIL'!N9</f>
        <v>0</v>
      </c>
      <c r="O26" s="64">
        <f>'1.2.IMAGINEA PROPRIILOR POSIBIL'!O9</f>
        <v>0</v>
      </c>
    </row>
    <row r="27" spans="1:17" ht="15" customHeight="1" thickBot="1" x14ac:dyDescent="0.35">
      <c r="A27" s="255" t="str">
        <f>'1.2.IMAGINEA PROPRIILOR POSIBIL'!A10</f>
        <v>Scor maxim</v>
      </c>
      <c r="B27" s="256"/>
      <c r="C27" s="65">
        <f>'1.2.IMAGINEA PROPRIILOR POSIBIL'!C10</f>
        <v>0</v>
      </c>
      <c r="D27" s="65">
        <f>'1.2.IMAGINEA PROPRIILOR POSIBIL'!D10</f>
        <v>0</v>
      </c>
      <c r="E27" s="65">
        <f>'1.2.IMAGINEA PROPRIILOR POSIBIL'!E10</f>
        <v>0</v>
      </c>
      <c r="F27" s="65">
        <f>'1.2.IMAGINEA PROPRIILOR POSIBIL'!F10</f>
        <v>0</v>
      </c>
      <c r="G27" s="65">
        <f>'1.2.IMAGINEA PROPRIILOR POSIBIL'!G10</f>
        <v>0</v>
      </c>
      <c r="H27" s="65">
        <f>'1.2.IMAGINEA PROPRIILOR POSIBIL'!H10</f>
        <v>0</v>
      </c>
      <c r="I27" s="65">
        <f>'1.2.IMAGINEA PROPRIILOR POSIBIL'!I10</f>
        <v>0</v>
      </c>
      <c r="J27" s="65">
        <f>'1.2.IMAGINEA PROPRIILOR POSIBIL'!J10</f>
        <v>0</v>
      </c>
      <c r="K27" s="65">
        <f>'1.2.IMAGINEA PROPRIILOR POSIBIL'!K10</f>
        <v>3</v>
      </c>
      <c r="L27" s="65">
        <f>'1.2.IMAGINEA PROPRIILOR POSIBIL'!L10</f>
        <v>3</v>
      </c>
      <c r="M27" s="65">
        <f>'1.2.IMAGINEA PROPRIILOR POSIBIL'!M10</f>
        <v>5</v>
      </c>
      <c r="N27" s="66">
        <f>'1.2.IMAGINEA PROPRIILOR POSIBIL'!N10</f>
        <v>6</v>
      </c>
      <c r="O27" s="67">
        <f>'1.2.IMAGINEA PROPRIILOR POSIBIL'!O10</f>
        <v>17</v>
      </c>
    </row>
    <row r="29" spans="1:17" x14ac:dyDescent="0.3">
      <c r="A29" s="32" t="s">
        <v>188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</row>
    <row r="30" spans="1:17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</row>
    <row r="31" spans="1:17" ht="14.5" thickBot="1" x14ac:dyDescent="0.35">
      <c r="A31" s="17" t="str">
        <f>'2.1. PREG. PT DUPĂ ȘCOALĂ'!A6</f>
        <v>2.1.</v>
      </c>
      <c r="B31" s="50" t="str">
        <f>'2.1. PREG. PT DUPĂ ȘCOALĂ'!B6</f>
        <v>Se pregătește pentru viața de după școală</v>
      </c>
    </row>
    <row r="32" spans="1:17" s="9" customFormat="1" ht="15" customHeight="1" thickBot="1" x14ac:dyDescent="0.35">
      <c r="A32" s="255" t="str">
        <f>'2.1. PREG. PT DUPĂ ȘCOALĂ'!A7</f>
        <v>Data evaluării</v>
      </c>
      <c r="B32" s="256"/>
      <c r="C32" s="51" t="str">
        <f>'2.1. PREG. PT DUPĂ ȘCOALĂ'!C7</f>
        <v xml:space="preserve">nivel 1 </v>
      </c>
      <c r="D32" s="52" t="str">
        <f>'2.1. PREG. PT DUPĂ ȘCOALĂ'!D7</f>
        <v xml:space="preserve">nivel 2 </v>
      </c>
      <c r="E32" s="52" t="str">
        <f>'2.1. PREG. PT DUPĂ ȘCOALĂ'!E7</f>
        <v xml:space="preserve">nivel 3 </v>
      </c>
      <c r="F32" s="52" t="str">
        <f>'2.1. PREG. PT DUPĂ ȘCOALĂ'!F7</f>
        <v xml:space="preserve">nivel 4 </v>
      </c>
      <c r="G32" s="52" t="str">
        <f>'2.1. PREG. PT DUPĂ ȘCOALĂ'!G7</f>
        <v xml:space="preserve">nivel 5 </v>
      </c>
      <c r="H32" s="52" t="str">
        <f>'2.1. PREG. PT DUPĂ ȘCOALĂ'!H7</f>
        <v xml:space="preserve">nivel 6 </v>
      </c>
      <c r="I32" s="52" t="str">
        <f>'2.1. PREG. PT DUPĂ ȘCOALĂ'!I7</f>
        <v xml:space="preserve">nivel 7 </v>
      </c>
      <c r="J32" s="52" t="str">
        <f>'2.1. PREG. PT DUPĂ ȘCOALĂ'!J7</f>
        <v xml:space="preserve">nivel 8 </v>
      </c>
      <c r="K32" s="52" t="str">
        <f>'2.1. PREG. PT DUPĂ ȘCOALĂ'!K7</f>
        <v xml:space="preserve">nivel 9 </v>
      </c>
      <c r="L32" s="52" t="str">
        <f>'2.1. PREG. PT DUPĂ ȘCOALĂ'!L7</f>
        <v xml:space="preserve">nivel 10 </v>
      </c>
      <c r="M32" s="52" t="str">
        <f>'2.1. PREG. PT DUPĂ ȘCOALĂ'!M7</f>
        <v xml:space="preserve">nivel 11 </v>
      </c>
      <c r="N32" s="53" t="str">
        <f>'2.1. PREG. PT DUPĂ ȘCOALĂ'!N7</f>
        <v>nivel 12</v>
      </c>
      <c r="O32" s="54" t="str">
        <f>'2.1. PREG. PT DUPĂ ȘCOALĂ'!O7</f>
        <v>scor realizat</v>
      </c>
      <c r="Q32" s="10"/>
    </row>
    <row r="33" spans="1:17" x14ac:dyDescent="0.3">
      <c r="A33" s="55" t="str">
        <f>'2.1. PREG. PT DUPĂ ȘCOALĂ'!A8</f>
        <v>Evaluare inițială</v>
      </c>
      <c r="B33" s="145" t="str">
        <f>'2.1. PREG. PT DUPĂ ȘCOALĂ'!B8</f>
        <v xml:space="preserve"> </v>
      </c>
      <c r="C33" s="56">
        <f>'2.1. PREG. PT DUPĂ ȘCOALĂ'!C8</f>
        <v>0</v>
      </c>
      <c r="D33" s="57">
        <f>'2.1. PREG. PT DUPĂ ȘCOALĂ'!D8</f>
        <v>0</v>
      </c>
      <c r="E33" s="57">
        <f>'2.1. PREG. PT DUPĂ ȘCOALĂ'!E8</f>
        <v>0</v>
      </c>
      <c r="F33" s="57">
        <f>'2.1. PREG. PT DUPĂ ȘCOALĂ'!F8</f>
        <v>0</v>
      </c>
      <c r="G33" s="57">
        <f>'2.1. PREG. PT DUPĂ ȘCOALĂ'!G8</f>
        <v>0</v>
      </c>
      <c r="H33" s="57">
        <f>'2.1. PREG. PT DUPĂ ȘCOALĂ'!H8</f>
        <v>0</v>
      </c>
      <c r="I33" s="57">
        <f>'2.1. PREG. PT DUPĂ ȘCOALĂ'!I8</f>
        <v>0</v>
      </c>
      <c r="J33" s="57">
        <f>'2.1. PREG. PT DUPĂ ȘCOALĂ'!J8</f>
        <v>0</v>
      </c>
      <c r="K33" s="57">
        <f>'2.1. PREG. PT DUPĂ ȘCOALĂ'!K8</f>
        <v>0</v>
      </c>
      <c r="L33" s="57">
        <f>'2.1. PREG. PT DUPĂ ȘCOALĂ'!L8</f>
        <v>0</v>
      </c>
      <c r="M33" s="57">
        <f>'2.1. PREG. PT DUPĂ ȘCOALĂ'!M8</f>
        <v>0</v>
      </c>
      <c r="N33" s="58">
        <f>'2.1. PREG. PT DUPĂ ȘCOALĂ'!N8</f>
        <v>0</v>
      </c>
      <c r="O33" s="59">
        <f>'2.1. PREG. PT DUPĂ ȘCOALĂ'!O8</f>
        <v>0</v>
      </c>
    </row>
    <row r="34" spans="1:17" ht="14.5" thickBot="1" x14ac:dyDescent="0.35">
      <c r="A34" s="60" t="str">
        <f>'2.1. PREG. PT DUPĂ ȘCOALĂ'!A9</f>
        <v>Evaluare finală</v>
      </c>
      <c r="B34" s="146">
        <f>'2.1. PREG. PT DUPĂ ȘCOALĂ'!B9</f>
        <v>0</v>
      </c>
      <c r="C34" s="61">
        <f>'2.1. PREG. PT DUPĂ ȘCOALĂ'!C9</f>
        <v>0</v>
      </c>
      <c r="D34" s="62">
        <f>'2.1. PREG. PT DUPĂ ȘCOALĂ'!D9</f>
        <v>0</v>
      </c>
      <c r="E34" s="62">
        <f>'2.1. PREG. PT DUPĂ ȘCOALĂ'!E9</f>
        <v>0</v>
      </c>
      <c r="F34" s="62">
        <f>'2.1. PREG. PT DUPĂ ȘCOALĂ'!F9</f>
        <v>0</v>
      </c>
      <c r="G34" s="62">
        <f>'2.1. PREG. PT DUPĂ ȘCOALĂ'!G9</f>
        <v>0</v>
      </c>
      <c r="H34" s="62">
        <f>'2.1. PREG. PT DUPĂ ȘCOALĂ'!H9</f>
        <v>0</v>
      </c>
      <c r="I34" s="62">
        <f>'2.1. PREG. PT DUPĂ ȘCOALĂ'!I9</f>
        <v>0</v>
      </c>
      <c r="J34" s="62">
        <f>'2.1. PREG. PT DUPĂ ȘCOALĂ'!J9</f>
        <v>0</v>
      </c>
      <c r="K34" s="62">
        <f>'2.1. PREG. PT DUPĂ ȘCOALĂ'!K9</f>
        <v>0</v>
      </c>
      <c r="L34" s="62">
        <f>'2.1. PREG. PT DUPĂ ȘCOALĂ'!L9</f>
        <v>0</v>
      </c>
      <c r="M34" s="62">
        <f>'2.1. PREG. PT DUPĂ ȘCOALĂ'!M9</f>
        <v>0</v>
      </c>
      <c r="N34" s="63">
        <f>'2.1. PREG. PT DUPĂ ȘCOALĂ'!N9</f>
        <v>0</v>
      </c>
      <c r="O34" s="64">
        <f>'2.1. PREG. PT DUPĂ ȘCOALĂ'!O9</f>
        <v>0</v>
      </c>
    </row>
    <row r="35" spans="1:17" ht="15" customHeight="1" thickBot="1" x14ac:dyDescent="0.35">
      <c r="A35" s="255" t="str">
        <f>'2.1. PREG. PT DUPĂ ȘCOALĂ'!A10</f>
        <v>Scor maxim</v>
      </c>
      <c r="B35" s="256"/>
      <c r="C35" s="65">
        <f>'2.1. PREG. PT DUPĂ ȘCOALĂ'!C10</f>
        <v>0</v>
      </c>
      <c r="D35" s="65">
        <f>'2.1. PREG. PT DUPĂ ȘCOALĂ'!D10</f>
        <v>0</v>
      </c>
      <c r="E35" s="65">
        <f>'2.1. PREG. PT DUPĂ ȘCOALĂ'!E10</f>
        <v>0</v>
      </c>
      <c r="F35" s="65">
        <f>'2.1. PREG. PT DUPĂ ȘCOALĂ'!F10</f>
        <v>0</v>
      </c>
      <c r="G35" s="65">
        <f>'2.1. PREG. PT DUPĂ ȘCOALĂ'!G10</f>
        <v>0</v>
      </c>
      <c r="H35" s="65">
        <f>'2.1. PREG. PT DUPĂ ȘCOALĂ'!H10</f>
        <v>0</v>
      </c>
      <c r="I35" s="65">
        <f>'2.1. PREG. PT DUPĂ ȘCOALĂ'!I10</f>
        <v>0</v>
      </c>
      <c r="J35" s="65">
        <f>'2.1. PREG. PT DUPĂ ȘCOALĂ'!J10</f>
        <v>0</v>
      </c>
      <c r="K35" s="65">
        <f>'2.1. PREG. PT DUPĂ ȘCOALĂ'!K10</f>
        <v>6</v>
      </c>
      <c r="L35" s="65">
        <f>'2.1. PREG. PT DUPĂ ȘCOALĂ'!L10</f>
        <v>3</v>
      </c>
      <c r="M35" s="65">
        <f>'2.1. PREG. PT DUPĂ ȘCOALĂ'!M10</f>
        <v>2</v>
      </c>
      <c r="N35" s="66">
        <f>'2.1. PREG. PT DUPĂ ȘCOALĂ'!N10</f>
        <v>3</v>
      </c>
      <c r="O35" s="67">
        <f>'2.1. PREG. PT DUPĂ ȘCOALĂ'!O10</f>
        <v>14</v>
      </c>
    </row>
    <row r="37" spans="1:17" ht="14.5" thickBot="1" x14ac:dyDescent="0.35">
      <c r="A37" s="17" t="str">
        <f>'2.2. DREPTURI ȘI OBLIGAȚII'!A6</f>
        <v xml:space="preserve">2.2. </v>
      </c>
      <c r="B37" s="50" t="str">
        <f>'2.2. DREPTURI ȘI OBLIGAȚII'!B6</f>
        <v xml:space="preserve">Cunoaște propriile drepturi şi obligaţii </v>
      </c>
    </row>
    <row r="38" spans="1:17" s="9" customFormat="1" ht="15" customHeight="1" thickBot="1" x14ac:dyDescent="0.35">
      <c r="A38" s="255" t="str">
        <f>'2.2. DREPTURI ȘI OBLIGAȚII'!A7</f>
        <v>Data evaluării</v>
      </c>
      <c r="B38" s="256"/>
      <c r="C38" s="51" t="str">
        <f>'2.2. DREPTURI ȘI OBLIGAȚII'!C7</f>
        <v xml:space="preserve">nivel 1 </v>
      </c>
      <c r="D38" s="52" t="str">
        <f>'2.2. DREPTURI ȘI OBLIGAȚII'!D7</f>
        <v xml:space="preserve">nivel 2 </v>
      </c>
      <c r="E38" s="52" t="str">
        <f>'2.2. DREPTURI ȘI OBLIGAȚII'!E7</f>
        <v xml:space="preserve">nivel 3 </v>
      </c>
      <c r="F38" s="52" t="str">
        <f>'2.2. DREPTURI ȘI OBLIGAȚII'!F7</f>
        <v xml:space="preserve">nivel 4 </v>
      </c>
      <c r="G38" s="52" t="str">
        <f>'2.2. DREPTURI ȘI OBLIGAȚII'!G7</f>
        <v xml:space="preserve">nivel 5 </v>
      </c>
      <c r="H38" s="52" t="str">
        <f>'2.2. DREPTURI ȘI OBLIGAȚII'!H7</f>
        <v xml:space="preserve">nivel 6 </v>
      </c>
      <c r="I38" s="52" t="str">
        <f>'2.2. DREPTURI ȘI OBLIGAȚII'!I7</f>
        <v xml:space="preserve">nivel 7 </v>
      </c>
      <c r="J38" s="52" t="str">
        <f>'2.2. DREPTURI ȘI OBLIGAȚII'!J7</f>
        <v xml:space="preserve">nivel 8 </v>
      </c>
      <c r="K38" s="52" t="str">
        <f>'2.2. DREPTURI ȘI OBLIGAȚII'!K7</f>
        <v xml:space="preserve">nivel 9 </v>
      </c>
      <c r="L38" s="52" t="str">
        <f>'2.2. DREPTURI ȘI OBLIGAȚII'!L7</f>
        <v xml:space="preserve">nivel 10 </v>
      </c>
      <c r="M38" s="52" t="str">
        <f>'2.2. DREPTURI ȘI OBLIGAȚII'!M7</f>
        <v xml:space="preserve">nivel 11 </v>
      </c>
      <c r="N38" s="53" t="str">
        <f>'2.2. DREPTURI ȘI OBLIGAȚII'!N7</f>
        <v>nivel 12</v>
      </c>
      <c r="O38" s="54" t="str">
        <f>'2.2. DREPTURI ȘI OBLIGAȚII'!O7</f>
        <v>scor realizat</v>
      </c>
      <c r="Q38" s="10"/>
    </row>
    <row r="39" spans="1:17" x14ac:dyDescent="0.3">
      <c r="A39" s="55" t="str">
        <f>'2.2. DREPTURI ȘI OBLIGAȚII'!A8</f>
        <v>Evaluare inițială</v>
      </c>
      <c r="B39" s="145" t="str">
        <f>'2.2. DREPTURI ȘI OBLIGAȚII'!B8</f>
        <v xml:space="preserve"> </v>
      </c>
      <c r="C39" s="56">
        <f>'2.2. DREPTURI ȘI OBLIGAȚII'!C8</f>
        <v>0</v>
      </c>
      <c r="D39" s="57">
        <f>'2.2. DREPTURI ȘI OBLIGAȚII'!D8</f>
        <v>0</v>
      </c>
      <c r="E39" s="57">
        <f>'2.2. DREPTURI ȘI OBLIGAȚII'!E8</f>
        <v>0</v>
      </c>
      <c r="F39" s="57">
        <f>'2.2. DREPTURI ȘI OBLIGAȚII'!F8</f>
        <v>0</v>
      </c>
      <c r="G39" s="57">
        <f>'2.2. DREPTURI ȘI OBLIGAȚII'!G8</f>
        <v>0</v>
      </c>
      <c r="H39" s="57">
        <f>'2.2. DREPTURI ȘI OBLIGAȚII'!H8</f>
        <v>0</v>
      </c>
      <c r="I39" s="57">
        <f>'2.2. DREPTURI ȘI OBLIGAȚII'!I8</f>
        <v>0</v>
      </c>
      <c r="J39" s="57">
        <f>'2.2. DREPTURI ȘI OBLIGAȚII'!J8</f>
        <v>0</v>
      </c>
      <c r="K39" s="57">
        <f>'2.2. DREPTURI ȘI OBLIGAȚII'!K8</f>
        <v>0</v>
      </c>
      <c r="L39" s="57">
        <f>'2.2. DREPTURI ȘI OBLIGAȚII'!L8</f>
        <v>0</v>
      </c>
      <c r="M39" s="57">
        <f>'2.2. DREPTURI ȘI OBLIGAȚII'!M8</f>
        <v>0</v>
      </c>
      <c r="N39" s="58">
        <f>'2.2. DREPTURI ȘI OBLIGAȚII'!N8</f>
        <v>0</v>
      </c>
      <c r="O39" s="59">
        <f>'2.2. DREPTURI ȘI OBLIGAȚII'!O8</f>
        <v>0</v>
      </c>
    </row>
    <row r="40" spans="1:17" ht="14.5" thickBot="1" x14ac:dyDescent="0.35">
      <c r="A40" s="60" t="str">
        <f>'2.2. DREPTURI ȘI OBLIGAȚII'!A9</f>
        <v>Evaluare finală</v>
      </c>
      <c r="B40" s="146">
        <f>'2.2. DREPTURI ȘI OBLIGAȚII'!B9</f>
        <v>0</v>
      </c>
      <c r="C40" s="61">
        <f>'2.2. DREPTURI ȘI OBLIGAȚII'!C9</f>
        <v>0</v>
      </c>
      <c r="D40" s="62">
        <f>'2.2. DREPTURI ȘI OBLIGAȚII'!D9</f>
        <v>0</v>
      </c>
      <c r="E40" s="62">
        <f>'2.2. DREPTURI ȘI OBLIGAȚII'!E9</f>
        <v>0</v>
      </c>
      <c r="F40" s="62">
        <f>'2.2. DREPTURI ȘI OBLIGAȚII'!F9</f>
        <v>0</v>
      </c>
      <c r="G40" s="62">
        <f>'2.2. DREPTURI ȘI OBLIGAȚII'!G9</f>
        <v>0</v>
      </c>
      <c r="H40" s="62">
        <f>'2.2. DREPTURI ȘI OBLIGAȚII'!H9</f>
        <v>0</v>
      </c>
      <c r="I40" s="62">
        <f>'2.2. DREPTURI ȘI OBLIGAȚII'!I9</f>
        <v>0</v>
      </c>
      <c r="J40" s="62">
        <f>'2.2. DREPTURI ȘI OBLIGAȚII'!J9</f>
        <v>0</v>
      </c>
      <c r="K40" s="62">
        <f>'2.2. DREPTURI ȘI OBLIGAȚII'!K9</f>
        <v>0</v>
      </c>
      <c r="L40" s="62">
        <f>'2.2. DREPTURI ȘI OBLIGAȚII'!L9</f>
        <v>0</v>
      </c>
      <c r="M40" s="62">
        <f>'2.2. DREPTURI ȘI OBLIGAȚII'!M9</f>
        <v>0</v>
      </c>
      <c r="N40" s="63">
        <f>'2.2. DREPTURI ȘI OBLIGAȚII'!N9</f>
        <v>0</v>
      </c>
      <c r="O40" s="64">
        <f>'2.2. DREPTURI ȘI OBLIGAȚII'!O9</f>
        <v>0</v>
      </c>
    </row>
    <row r="41" spans="1:17" ht="15" customHeight="1" thickBot="1" x14ac:dyDescent="0.35">
      <c r="A41" s="255" t="str">
        <f>'2.2. DREPTURI ȘI OBLIGAȚII'!A10</f>
        <v>Scor maxim</v>
      </c>
      <c r="B41" s="256"/>
      <c r="C41" s="65">
        <f>'2.2. DREPTURI ȘI OBLIGAȚII'!C10</f>
        <v>0</v>
      </c>
      <c r="D41" s="65">
        <f>'2.2. DREPTURI ȘI OBLIGAȚII'!D10</f>
        <v>0</v>
      </c>
      <c r="E41" s="65">
        <f>'2.2. DREPTURI ȘI OBLIGAȚII'!E10</f>
        <v>0</v>
      </c>
      <c r="F41" s="65">
        <f>'2.2. DREPTURI ȘI OBLIGAȚII'!F10</f>
        <v>0</v>
      </c>
      <c r="G41" s="65">
        <f>'2.2. DREPTURI ȘI OBLIGAȚII'!G10</f>
        <v>0</v>
      </c>
      <c r="H41" s="65">
        <f>'2.2. DREPTURI ȘI OBLIGAȚII'!H10</f>
        <v>0</v>
      </c>
      <c r="I41" s="65">
        <f>'2.2. DREPTURI ȘI OBLIGAȚII'!I10</f>
        <v>0</v>
      </c>
      <c r="J41" s="65">
        <f>'2.2. DREPTURI ȘI OBLIGAȚII'!J10</f>
        <v>0</v>
      </c>
      <c r="K41" s="65">
        <f>'2.2. DREPTURI ȘI OBLIGAȚII'!K10</f>
        <v>3</v>
      </c>
      <c r="L41" s="65">
        <f>'2.2. DREPTURI ȘI OBLIGAȚII'!L10</f>
        <v>3</v>
      </c>
      <c r="M41" s="65">
        <f>'2.2. DREPTURI ȘI OBLIGAȚII'!M10</f>
        <v>2</v>
      </c>
      <c r="N41" s="66">
        <f>'2.2. DREPTURI ȘI OBLIGAȚII'!N10</f>
        <v>1</v>
      </c>
      <c r="O41" s="67">
        <f>'2.2. DREPTURI ȘI OBLIGAȚII'!O10</f>
        <v>9</v>
      </c>
    </row>
    <row r="42" spans="1:17" x14ac:dyDescent="0.3">
      <c r="A42" s="11"/>
      <c r="B42" s="12"/>
      <c r="C42" s="13"/>
      <c r="D42" s="13"/>
      <c r="E42" s="14"/>
      <c r="F42" s="14"/>
      <c r="G42" s="13"/>
      <c r="H42" s="14"/>
      <c r="I42" s="14"/>
      <c r="J42" s="14"/>
      <c r="K42" s="14"/>
      <c r="L42" s="14"/>
      <c r="M42" s="15"/>
      <c r="N42" s="16"/>
      <c r="O42" s="16"/>
    </row>
    <row r="43" spans="1:17" ht="14.5" thickBot="1" x14ac:dyDescent="0.35">
      <c r="A43" s="17" t="str">
        <f>'2.3.ORGANIZAȚII RELEVANTE'!A6</f>
        <v xml:space="preserve">2.3. </v>
      </c>
      <c r="B43" s="50" t="str">
        <f>'2.3.ORGANIZAȚII RELEVANTE'!B6</f>
        <v xml:space="preserve">Cunoaște organizaţiile relevante şi actele oficiale </v>
      </c>
    </row>
    <row r="44" spans="1:17" s="9" customFormat="1" ht="15" customHeight="1" thickBot="1" x14ac:dyDescent="0.35">
      <c r="A44" s="255" t="str">
        <f>'2.3.ORGANIZAȚII RELEVANTE'!A7</f>
        <v>Data evaluării</v>
      </c>
      <c r="B44" s="256"/>
      <c r="C44" s="51" t="str">
        <f>'2.3.ORGANIZAȚII RELEVANTE'!C7</f>
        <v xml:space="preserve">nivel 1 </v>
      </c>
      <c r="D44" s="52" t="str">
        <f>'2.3.ORGANIZAȚII RELEVANTE'!D7</f>
        <v xml:space="preserve">nivel 2 </v>
      </c>
      <c r="E44" s="52" t="str">
        <f>'2.3.ORGANIZAȚII RELEVANTE'!E7</f>
        <v xml:space="preserve">nivel 3 </v>
      </c>
      <c r="F44" s="52" t="str">
        <f>'2.3.ORGANIZAȚII RELEVANTE'!F7</f>
        <v xml:space="preserve">nivel 4 </v>
      </c>
      <c r="G44" s="52" t="str">
        <f>'2.3.ORGANIZAȚII RELEVANTE'!G7</f>
        <v xml:space="preserve">nivel 5 </v>
      </c>
      <c r="H44" s="52" t="str">
        <f>'2.3.ORGANIZAȚII RELEVANTE'!H7</f>
        <v xml:space="preserve">nivel 6 </v>
      </c>
      <c r="I44" s="52" t="str">
        <f>'2.3.ORGANIZAȚII RELEVANTE'!I7</f>
        <v xml:space="preserve">nivel 7 </v>
      </c>
      <c r="J44" s="52" t="str">
        <f>'2.3.ORGANIZAȚII RELEVANTE'!J7</f>
        <v xml:space="preserve">nivel 8 </v>
      </c>
      <c r="K44" s="52" t="str">
        <f>'2.3.ORGANIZAȚII RELEVANTE'!K7</f>
        <v xml:space="preserve">nivel 9 </v>
      </c>
      <c r="L44" s="52" t="str">
        <f>'2.3.ORGANIZAȚII RELEVANTE'!L7</f>
        <v xml:space="preserve">nivel 10 </v>
      </c>
      <c r="M44" s="52" t="str">
        <f>'2.3.ORGANIZAȚII RELEVANTE'!M7</f>
        <v xml:space="preserve">nivel 11 </v>
      </c>
      <c r="N44" s="53" t="str">
        <f>'2.3.ORGANIZAȚII RELEVANTE'!N7</f>
        <v>nivel 12</v>
      </c>
      <c r="O44" s="54" t="str">
        <f>'2.3.ORGANIZAȚII RELEVANTE'!O7</f>
        <v>scor realizat</v>
      </c>
      <c r="Q44" s="10"/>
    </row>
    <row r="45" spans="1:17" x14ac:dyDescent="0.3">
      <c r="A45" s="55" t="str">
        <f>'2.3.ORGANIZAȚII RELEVANTE'!A8</f>
        <v>Evaluare inițială</v>
      </c>
      <c r="B45" s="145" t="str">
        <f>'2.3.ORGANIZAȚII RELEVANTE'!B8</f>
        <v xml:space="preserve"> </v>
      </c>
      <c r="C45" s="56">
        <f>'2.3.ORGANIZAȚII RELEVANTE'!C8</f>
        <v>0</v>
      </c>
      <c r="D45" s="57">
        <f>'2.3.ORGANIZAȚII RELEVANTE'!D8</f>
        <v>0</v>
      </c>
      <c r="E45" s="57">
        <f>'2.3.ORGANIZAȚII RELEVANTE'!E8</f>
        <v>0</v>
      </c>
      <c r="F45" s="57">
        <f>'2.3.ORGANIZAȚII RELEVANTE'!F8</f>
        <v>0</v>
      </c>
      <c r="G45" s="57">
        <f>'2.3.ORGANIZAȚII RELEVANTE'!G8</f>
        <v>0</v>
      </c>
      <c r="H45" s="57">
        <f>'2.3.ORGANIZAȚII RELEVANTE'!H8</f>
        <v>0</v>
      </c>
      <c r="I45" s="57">
        <f>'2.3.ORGANIZAȚII RELEVANTE'!I8</f>
        <v>0</v>
      </c>
      <c r="J45" s="57">
        <f>'2.3.ORGANIZAȚII RELEVANTE'!J8</f>
        <v>0</v>
      </c>
      <c r="K45" s="57">
        <f>'2.3.ORGANIZAȚII RELEVANTE'!K8</f>
        <v>0</v>
      </c>
      <c r="L45" s="57">
        <f>'2.3.ORGANIZAȚII RELEVANTE'!L8</f>
        <v>0</v>
      </c>
      <c r="M45" s="57">
        <f>'2.3.ORGANIZAȚII RELEVANTE'!M8</f>
        <v>0</v>
      </c>
      <c r="N45" s="58">
        <f>'2.3.ORGANIZAȚII RELEVANTE'!N8</f>
        <v>0</v>
      </c>
      <c r="O45" s="59">
        <f>'2.3.ORGANIZAȚII RELEVANTE'!O8</f>
        <v>0</v>
      </c>
    </row>
    <row r="46" spans="1:17" ht="14.5" thickBot="1" x14ac:dyDescent="0.35">
      <c r="A46" s="60" t="str">
        <f>'2.3.ORGANIZAȚII RELEVANTE'!A9</f>
        <v>Evaluare finală</v>
      </c>
      <c r="B46" s="146">
        <f>'2.3.ORGANIZAȚII RELEVANTE'!B9</f>
        <v>0</v>
      </c>
      <c r="C46" s="61">
        <f>'2.3.ORGANIZAȚII RELEVANTE'!C9</f>
        <v>0</v>
      </c>
      <c r="D46" s="62">
        <f>'2.3.ORGANIZAȚII RELEVANTE'!D9</f>
        <v>0</v>
      </c>
      <c r="E46" s="62">
        <f>'2.3.ORGANIZAȚII RELEVANTE'!E9</f>
        <v>0</v>
      </c>
      <c r="F46" s="62">
        <f>'2.3.ORGANIZAȚII RELEVANTE'!F9</f>
        <v>0</v>
      </c>
      <c r="G46" s="62">
        <f>'2.3.ORGANIZAȚII RELEVANTE'!G9</f>
        <v>0</v>
      </c>
      <c r="H46" s="62">
        <f>'2.3.ORGANIZAȚII RELEVANTE'!H9</f>
        <v>0</v>
      </c>
      <c r="I46" s="62">
        <f>'2.3.ORGANIZAȚII RELEVANTE'!I9</f>
        <v>0</v>
      </c>
      <c r="J46" s="62">
        <f>'2.3.ORGANIZAȚII RELEVANTE'!J9</f>
        <v>0</v>
      </c>
      <c r="K46" s="62">
        <f>'2.3.ORGANIZAȚII RELEVANTE'!K9</f>
        <v>0</v>
      </c>
      <c r="L46" s="62">
        <f>'2.3.ORGANIZAȚII RELEVANTE'!L9</f>
        <v>0</v>
      </c>
      <c r="M46" s="62">
        <f>'2.3.ORGANIZAȚII RELEVANTE'!M9</f>
        <v>0</v>
      </c>
      <c r="N46" s="63">
        <f>'2.3.ORGANIZAȚII RELEVANTE'!N9</f>
        <v>0</v>
      </c>
      <c r="O46" s="64">
        <f>'2.3.ORGANIZAȚII RELEVANTE'!O9</f>
        <v>0</v>
      </c>
    </row>
    <row r="47" spans="1:17" ht="15" customHeight="1" thickBot="1" x14ac:dyDescent="0.35">
      <c r="A47" s="255" t="str">
        <f>'2.3.ORGANIZAȚII RELEVANTE'!A10</f>
        <v>Scor maxim</v>
      </c>
      <c r="B47" s="256"/>
      <c r="C47" s="65">
        <f>'2.3.ORGANIZAȚII RELEVANTE'!C10</f>
        <v>0</v>
      </c>
      <c r="D47" s="65">
        <f>'2.3.ORGANIZAȚII RELEVANTE'!D10</f>
        <v>0</v>
      </c>
      <c r="E47" s="65">
        <f>'2.3.ORGANIZAȚII RELEVANTE'!E10</f>
        <v>0</v>
      </c>
      <c r="F47" s="65">
        <f>'2.3.ORGANIZAȚII RELEVANTE'!F10</f>
        <v>0</v>
      </c>
      <c r="G47" s="65">
        <f>'2.3.ORGANIZAȚII RELEVANTE'!G10</f>
        <v>0</v>
      </c>
      <c r="H47" s="65">
        <f>'2.3.ORGANIZAȚII RELEVANTE'!H10</f>
        <v>0</v>
      </c>
      <c r="I47" s="65">
        <f>'2.3.ORGANIZAȚII RELEVANTE'!I10</f>
        <v>0</v>
      </c>
      <c r="J47" s="65">
        <f>'2.3.ORGANIZAȚII RELEVANTE'!J10</f>
        <v>0</v>
      </c>
      <c r="K47" s="65">
        <f>'2.3.ORGANIZAȚII RELEVANTE'!K10</f>
        <v>1</v>
      </c>
      <c r="L47" s="65">
        <f>'2.3.ORGANIZAȚII RELEVANTE'!L10</f>
        <v>2</v>
      </c>
      <c r="M47" s="65">
        <f>'2.3.ORGANIZAȚII RELEVANTE'!M10</f>
        <v>4</v>
      </c>
      <c r="N47" s="66">
        <f>'2.3.ORGANIZAȚII RELEVANTE'!N10</f>
        <v>4</v>
      </c>
      <c r="O47" s="67">
        <f>'2.3.ORGANIZAȚII RELEVANTE'!O10</f>
        <v>11</v>
      </c>
    </row>
    <row r="48" spans="1:17" x14ac:dyDescent="0.3">
      <c r="A48" s="11"/>
      <c r="B48" s="12"/>
      <c r="C48" s="13"/>
      <c r="D48" s="13"/>
      <c r="E48" s="14"/>
      <c r="F48" s="14"/>
      <c r="G48" s="13"/>
      <c r="H48" s="14"/>
      <c r="I48" s="14"/>
      <c r="J48" s="14"/>
      <c r="K48" s="14"/>
      <c r="L48" s="14"/>
      <c r="M48" s="15"/>
      <c r="N48" s="16"/>
      <c r="O48" s="16"/>
    </row>
    <row r="49" spans="1:17" x14ac:dyDescent="0.3">
      <c r="A49" s="32" t="s">
        <v>189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1:17" x14ac:dyDescent="0.3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</row>
    <row r="51" spans="1:17" ht="14.5" thickBot="1" x14ac:dyDescent="0.35">
      <c r="A51" s="17" t="str">
        <f>'3.1. LUCREAZĂ INDEPENDENT'!A6</f>
        <v xml:space="preserve">3.1. </v>
      </c>
      <c r="B51" s="50" t="str">
        <f>'3.1. LUCREAZĂ INDEPENDENT'!B6</f>
        <v>Lucrează independent</v>
      </c>
    </row>
    <row r="52" spans="1:17" s="9" customFormat="1" ht="15" customHeight="1" thickBot="1" x14ac:dyDescent="0.35">
      <c r="A52" s="255" t="str">
        <f>'3.1. LUCREAZĂ INDEPENDENT'!A7</f>
        <v>Data evaluării</v>
      </c>
      <c r="B52" s="256"/>
      <c r="C52" s="51" t="str">
        <f>'3.1. LUCREAZĂ INDEPENDENT'!C7</f>
        <v xml:space="preserve">nivel 1 </v>
      </c>
      <c r="D52" s="52" t="str">
        <f>'3.1. LUCREAZĂ INDEPENDENT'!D7</f>
        <v xml:space="preserve">nivel 2 </v>
      </c>
      <c r="E52" s="52" t="str">
        <f>'3.1. LUCREAZĂ INDEPENDENT'!E7</f>
        <v xml:space="preserve">nivel 3 </v>
      </c>
      <c r="F52" s="52" t="str">
        <f>'3.1. LUCREAZĂ INDEPENDENT'!F7</f>
        <v xml:space="preserve">nivel 4 </v>
      </c>
      <c r="G52" s="52" t="str">
        <f>'3.1. LUCREAZĂ INDEPENDENT'!G7</f>
        <v xml:space="preserve">nivel 5 </v>
      </c>
      <c r="H52" s="52" t="str">
        <f>'3.1. LUCREAZĂ INDEPENDENT'!H7</f>
        <v xml:space="preserve">nivel 6 </v>
      </c>
      <c r="I52" s="52" t="str">
        <f>'3.1. LUCREAZĂ INDEPENDENT'!I7</f>
        <v xml:space="preserve">nivel 7 </v>
      </c>
      <c r="J52" s="52" t="str">
        <f>'3.1. LUCREAZĂ INDEPENDENT'!J7</f>
        <v xml:space="preserve">nivel 8 </v>
      </c>
      <c r="K52" s="52" t="str">
        <f>'3.1. LUCREAZĂ INDEPENDENT'!K7</f>
        <v xml:space="preserve">nivel 9 </v>
      </c>
      <c r="L52" s="52" t="str">
        <f>'3.1. LUCREAZĂ INDEPENDENT'!L7</f>
        <v xml:space="preserve">nivel 10 </v>
      </c>
      <c r="M52" s="52" t="str">
        <f>'3.1. LUCREAZĂ INDEPENDENT'!M7</f>
        <v xml:space="preserve">nivel 11 </v>
      </c>
      <c r="N52" s="53" t="str">
        <f>'3.1. LUCREAZĂ INDEPENDENT'!N7</f>
        <v>nivel 12</v>
      </c>
      <c r="O52" s="54" t="str">
        <f>'3.1. LUCREAZĂ INDEPENDENT'!O7</f>
        <v>scor realizat</v>
      </c>
      <c r="Q52" s="10"/>
    </row>
    <row r="53" spans="1:17" x14ac:dyDescent="0.3">
      <c r="A53" s="55" t="str">
        <f>'3.1. LUCREAZĂ INDEPENDENT'!A8</f>
        <v>Evaluare inițială</v>
      </c>
      <c r="B53" s="145" t="str">
        <f>'3.1. LUCREAZĂ INDEPENDENT'!B8</f>
        <v xml:space="preserve"> </v>
      </c>
      <c r="C53" s="56">
        <f>'3.1. LUCREAZĂ INDEPENDENT'!C8</f>
        <v>0</v>
      </c>
      <c r="D53" s="57">
        <f>'3.1. LUCREAZĂ INDEPENDENT'!D8</f>
        <v>0</v>
      </c>
      <c r="E53" s="57">
        <f>'3.1. LUCREAZĂ INDEPENDENT'!E8</f>
        <v>0</v>
      </c>
      <c r="F53" s="57">
        <f>'3.1. LUCREAZĂ INDEPENDENT'!F8</f>
        <v>0</v>
      </c>
      <c r="G53" s="57">
        <f>'3.1. LUCREAZĂ INDEPENDENT'!G8</f>
        <v>0</v>
      </c>
      <c r="H53" s="57">
        <f>'3.1. LUCREAZĂ INDEPENDENT'!H8</f>
        <v>0</v>
      </c>
      <c r="I53" s="57">
        <f>'3.1. LUCREAZĂ INDEPENDENT'!I8</f>
        <v>0</v>
      </c>
      <c r="J53" s="57">
        <f>'3.1. LUCREAZĂ INDEPENDENT'!J8</f>
        <v>0</v>
      </c>
      <c r="K53" s="57">
        <f>'3.1. LUCREAZĂ INDEPENDENT'!K8</f>
        <v>0</v>
      </c>
      <c r="L53" s="57">
        <f>'3.1. LUCREAZĂ INDEPENDENT'!L8</f>
        <v>0</v>
      </c>
      <c r="M53" s="57">
        <f>'3.1. LUCREAZĂ INDEPENDENT'!M8</f>
        <v>0</v>
      </c>
      <c r="N53" s="58">
        <f>'3.1. LUCREAZĂ INDEPENDENT'!N8</f>
        <v>0</v>
      </c>
      <c r="O53" s="59">
        <f>'3.1. LUCREAZĂ INDEPENDENT'!O8</f>
        <v>0</v>
      </c>
    </row>
    <row r="54" spans="1:17" ht="14.5" thickBot="1" x14ac:dyDescent="0.35">
      <c r="A54" s="60" t="str">
        <f>'3.1. LUCREAZĂ INDEPENDENT'!A9</f>
        <v>Evaluare finală</v>
      </c>
      <c r="B54" s="146">
        <f>'3.1. LUCREAZĂ INDEPENDENT'!B9</f>
        <v>0</v>
      </c>
      <c r="C54" s="61">
        <f>'3.1. LUCREAZĂ INDEPENDENT'!C9</f>
        <v>0</v>
      </c>
      <c r="D54" s="62">
        <f>'3.1. LUCREAZĂ INDEPENDENT'!D9</f>
        <v>0</v>
      </c>
      <c r="E54" s="62">
        <f>'3.1. LUCREAZĂ INDEPENDENT'!E9</f>
        <v>0</v>
      </c>
      <c r="F54" s="62">
        <f>'3.1. LUCREAZĂ INDEPENDENT'!F9</f>
        <v>0</v>
      </c>
      <c r="G54" s="62">
        <f>'3.1. LUCREAZĂ INDEPENDENT'!G9</f>
        <v>0</v>
      </c>
      <c r="H54" s="62">
        <f>'3.1. LUCREAZĂ INDEPENDENT'!H9</f>
        <v>0</v>
      </c>
      <c r="I54" s="62">
        <f>'3.1. LUCREAZĂ INDEPENDENT'!I9</f>
        <v>0</v>
      </c>
      <c r="J54" s="62">
        <f>'3.1. LUCREAZĂ INDEPENDENT'!J9</f>
        <v>0</v>
      </c>
      <c r="K54" s="62">
        <f>'3.1. LUCREAZĂ INDEPENDENT'!K9</f>
        <v>0</v>
      </c>
      <c r="L54" s="62">
        <f>'3.1. LUCREAZĂ INDEPENDENT'!L9</f>
        <v>0</v>
      </c>
      <c r="M54" s="62">
        <f>'3.1. LUCREAZĂ INDEPENDENT'!M9</f>
        <v>0</v>
      </c>
      <c r="N54" s="63">
        <f>'3.1. LUCREAZĂ INDEPENDENT'!N9</f>
        <v>0</v>
      </c>
      <c r="O54" s="64">
        <f>'3.1. LUCREAZĂ INDEPENDENT'!O9</f>
        <v>0</v>
      </c>
    </row>
    <row r="55" spans="1:17" ht="15" customHeight="1" thickBot="1" x14ac:dyDescent="0.35">
      <c r="A55" s="255" t="str">
        <f>'3.1. LUCREAZĂ INDEPENDENT'!A10</f>
        <v>Scor maxim</v>
      </c>
      <c r="B55" s="256"/>
      <c r="C55" s="65">
        <f>'3.1. LUCREAZĂ INDEPENDENT'!C10</f>
        <v>0</v>
      </c>
      <c r="D55" s="65">
        <f>'3.1. LUCREAZĂ INDEPENDENT'!D10</f>
        <v>0</v>
      </c>
      <c r="E55" s="65">
        <f>'3.1. LUCREAZĂ INDEPENDENT'!E10</f>
        <v>0</v>
      </c>
      <c r="F55" s="65">
        <f>'3.1. LUCREAZĂ INDEPENDENT'!F10</f>
        <v>0</v>
      </c>
      <c r="G55" s="65">
        <f>'3.1. LUCREAZĂ INDEPENDENT'!G10</f>
        <v>0</v>
      </c>
      <c r="H55" s="65">
        <f>'3.1. LUCREAZĂ INDEPENDENT'!H10</f>
        <v>0</v>
      </c>
      <c r="I55" s="65">
        <f>'3.1. LUCREAZĂ INDEPENDENT'!I10</f>
        <v>0</v>
      </c>
      <c r="J55" s="65">
        <f>'3.1. LUCREAZĂ INDEPENDENT'!J10</f>
        <v>0</v>
      </c>
      <c r="K55" s="65">
        <f>'3.1. LUCREAZĂ INDEPENDENT'!K10</f>
        <v>5</v>
      </c>
      <c r="L55" s="65">
        <f>'3.1. LUCREAZĂ INDEPENDENT'!L10</f>
        <v>5</v>
      </c>
      <c r="M55" s="65">
        <f>'3.1. LUCREAZĂ INDEPENDENT'!M10</f>
        <v>3</v>
      </c>
      <c r="N55" s="66">
        <f>'3.1. LUCREAZĂ INDEPENDENT'!N10</f>
        <v>2</v>
      </c>
      <c r="O55" s="67">
        <f>'3.1. LUCREAZĂ INDEPENDENT'!O10</f>
        <v>15</v>
      </c>
    </row>
    <row r="57" spans="1:17" ht="14.5" thickBot="1" x14ac:dyDescent="0.35">
      <c r="A57" s="17" t="str">
        <f>'3.2. LUCREAZĂ ÎMPREUNĂ '!A6</f>
        <v xml:space="preserve">3.2. </v>
      </c>
      <c r="B57" s="50" t="str">
        <f>'3.2. LUCREAZĂ ÎMPREUNĂ '!B6</f>
        <v>Lucrează împreună cu o altă persoană</v>
      </c>
    </row>
    <row r="58" spans="1:17" ht="15" customHeight="1" thickBot="1" x14ac:dyDescent="0.35">
      <c r="A58" s="255" t="str">
        <f>'3.2. LUCREAZĂ ÎMPREUNĂ '!A7</f>
        <v>Data evaluării</v>
      </c>
      <c r="B58" s="256"/>
      <c r="C58" s="51" t="str">
        <f>'3.2. LUCREAZĂ ÎMPREUNĂ '!C7</f>
        <v xml:space="preserve">nivel 1 </v>
      </c>
      <c r="D58" s="52" t="str">
        <f>'3.2. LUCREAZĂ ÎMPREUNĂ '!D7</f>
        <v xml:space="preserve">nivel 2 </v>
      </c>
      <c r="E58" s="52" t="str">
        <f>'3.2. LUCREAZĂ ÎMPREUNĂ '!E7</f>
        <v xml:space="preserve">nivel 3 </v>
      </c>
      <c r="F58" s="52" t="str">
        <f>'3.2. LUCREAZĂ ÎMPREUNĂ '!F7</f>
        <v xml:space="preserve">nivel 4 </v>
      </c>
      <c r="G58" s="52" t="str">
        <f>'3.2. LUCREAZĂ ÎMPREUNĂ '!G7</f>
        <v xml:space="preserve">nivel 5 </v>
      </c>
      <c r="H58" s="52" t="str">
        <f>'3.2. LUCREAZĂ ÎMPREUNĂ '!H7</f>
        <v xml:space="preserve">nivel 6 </v>
      </c>
      <c r="I58" s="52" t="str">
        <f>'3.2. LUCREAZĂ ÎMPREUNĂ '!I7</f>
        <v xml:space="preserve">nivel 7 </v>
      </c>
      <c r="J58" s="52" t="str">
        <f>'3.2. LUCREAZĂ ÎMPREUNĂ '!J7</f>
        <v xml:space="preserve">nivel 8 </v>
      </c>
      <c r="K58" s="52" t="str">
        <f>'3.2. LUCREAZĂ ÎMPREUNĂ '!K7</f>
        <v xml:space="preserve">nivel 9 </v>
      </c>
      <c r="L58" s="52" t="str">
        <f>'3.2. LUCREAZĂ ÎMPREUNĂ '!L7</f>
        <v xml:space="preserve">nivel 10 </v>
      </c>
      <c r="M58" s="52" t="str">
        <f>'3.2. LUCREAZĂ ÎMPREUNĂ '!M7</f>
        <v xml:space="preserve">nivel 11 </v>
      </c>
      <c r="N58" s="53" t="str">
        <f>'3.2. LUCREAZĂ ÎMPREUNĂ '!N7</f>
        <v>nivel 12</v>
      </c>
      <c r="O58" s="54" t="str">
        <f>'3.2. LUCREAZĂ ÎMPREUNĂ '!O7</f>
        <v>scor realizat</v>
      </c>
    </row>
    <row r="59" spans="1:17" s="9" customFormat="1" x14ac:dyDescent="0.3">
      <c r="A59" s="55" t="str">
        <f>'3.2. LUCREAZĂ ÎMPREUNĂ '!A8</f>
        <v>Evaluare inițială</v>
      </c>
      <c r="B59" s="145" t="str">
        <f>'3.2. LUCREAZĂ ÎMPREUNĂ '!B8</f>
        <v xml:space="preserve"> </v>
      </c>
      <c r="C59" s="56">
        <f>'3.2. LUCREAZĂ ÎMPREUNĂ '!C8</f>
        <v>0</v>
      </c>
      <c r="D59" s="57">
        <f>'3.2. LUCREAZĂ ÎMPREUNĂ '!D8</f>
        <v>0</v>
      </c>
      <c r="E59" s="57">
        <f>'3.2. LUCREAZĂ ÎMPREUNĂ '!E8</f>
        <v>0</v>
      </c>
      <c r="F59" s="57">
        <f>'3.2. LUCREAZĂ ÎMPREUNĂ '!F8</f>
        <v>0</v>
      </c>
      <c r="G59" s="57">
        <f>'3.2. LUCREAZĂ ÎMPREUNĂ '!G8</f>
        <v>0</v>
      </c>
      <c r="H59" s="57">
        <f>'3.2. LUCREAZĂ ÎMPREUNĂ '!H8</f>
        <v>0</v>
      </c>
      <c r="I59" s="57">
        <f>'3.2. LUCREAZĂ ÎMPREUNĂ '!I8</f>
        <v>0</v>
      </c>
      <c r="J59" s="57">
        <f>'3.2. LUCREAZĂ ÎMPREUNĂ '!J8</f>
        <v>0</v>
      </c>
      <c r="K59" s="57">
        <f>'3.2. LUCREAZĂ ÎMPREUNĂ '!K8</f>
        <v>0</v>
      </c>
      <c r="L59" s="57">
        <f>'3.2. LUCREAZĂ ÎMPREUNĂ '!L8</f>
        <v>0</v>
      </c>
      <c r="M59" s="57">
        <f>'3.2. LUCREAZĂ ÎMPREUNĂ '!M8</f>
        <v>0</v>
      </c>
      <c r="N59" s="58">
        <f>'3.2. LUCREAZĂ ÎMPREUNĂ '!N8</f>
        <v>0</v>
      </c>
      <c r="O59" s="59">
        <f>'3.2. LUCREAZĂ ÎMPREUNĂ '!O8</f>
        <v>0</v>
      </c>
      <c r="Q59" s="10"/>
    </row>
    <row r="60" spans="1:17" ht="14.5" thickBot="1" x14ac:dyDescent="0.35">
      <c r="A60" s="60" t="str">
        <f>'3.2. LUCREAZĂ ÎMPREUNĂ '!A9</f>
        <v>Evaluare finală</v>
      </c>
      <c r="B60" s="146">
        <f>'3.2. LUCREAZĂ ÎMPREUNĂ '!B9</f>
        <v>0</v>
      </c>
      <c r="C60" s="61">
        <f>'3.2. LUCREAZĂ ÎMPREUNĂ '!C9</f>
        <v>0</v>
      </c>
      <c r="D60" s="62">
        <f>'3.2. LUCREAZĂ ÎMPREUNĂ '!D9</f>
        <v>0</v>
      </c>
      <c r="E60" s="62">
        <f>'3.2. LUCREAZĂ ÎMPREUNĂ '!E9</f>
        <v>0</v>
      </c>
      <c r="F60" s="62">
        <f>'3.2. LUCREAZĂ ÎMPREUNĂ '!F9</f>
        <v>0</v>
      </c>
      <c r="G60" s="62">
        <f>'3.2. LUCREAZĂ ÎMPREUNĂ '!G9</f>
        <v>0</v>
      </c>
      <c r="H60" s="62">
        <f>'3.2. LUCREAZĂ ÎMPREUNĂ '!H9</f>
        <v>0</v>
      </c>
      <c r="I60" s="62">
        <f>'3.2. LUCREAZĂ ÎMPREUNĂ '!I9</f>
        <v>0</v>
      </c>
      <c r="J60" s="62">
        <f>'3.2. LUCREAZĂ ÎMPREUNĂ '!J9</f>
        <v>0</v>
      </c>
      <c r="K60" s="62">
        <f>'3.2. LUCREAZĂ ÎMPREUNĂ '!K9</f>
        <v>0</v>
      </c>
      <c r="L60" s="62">
        <f>'3.2. LUCREAZĂ ÎMPREUNĂ '!L9</f>
        <v>0</v>
      </c>
      <c r="M60" s="62">
        <f>'3.2. LUCREAZĂ ÎMPREUNĂ '!M9</f>
        <v>0</v>
      </c>
      <c r="N60" s="63">
        <f>'3.2. LUCREAZĂ ÎMPREUNĂ '!N9</f>
        <v>0</v>
      </c>
      <c r="O60" s="64">
        <f>'3.2. LUCREAZĂ ÎMPREUNĂ '!O9</f>
        <v>0</v>
      </c>
    </row>
    <row r="61" spans="1:17" ht="15" customHeight="1" thickBot="1" x14ac:dyDescent="0.35">
      <c r="A61" s="255" t="str">
        <f>'3.2. LUCREAZĂ ÎMPREUNĂ '!A10</f>
        <v>Scor maxim</v>
      </c>
      <c r="B61" s="256"/>
      <c r="C61" s="65">
        <f>'3.2. LUCREAZĂ ÎMPREUNĂ '!C10</f>
        <v>0</v>
      </c>
      <c r="D61" s="65">
        <f>'3.2. LUCREAZĂ ÎMPREUNĂ '!D10</f>
        <v>0</v>
      </c>
      <c r="E61" s="65">
        <f>'3.2. LUCREAZĂ ÎMPREUNĂ '!E10</f>
        <v>0</v>
      </c>
      <c r="F61" s="65">
        <f>'3.2. LUCREAZĂ ÎMPREUNĂ '!F10</f>
        <v>0</v>
      </c>
      <c r="G61" s="65">
        <f>'3.2. LUCREAZĂ ÎMPREUNĂ '!G10</f>
        <v>0</v>
      </c>
      <c r="H61" s="65">
        <f>'3.2. LUCREAZĂ ÎMPREUNĂ '!H10</f>
        <v>0</v>
      </c>
      <c r="I61" s="65">
        <f>'3.2. LUCREAZĂ ÎMPREUNĂ '!I10</f>
        <v>0</v>
      </c>
      <c r="J61" s="65">
        <f>'3.2. LUCREAZĂ ÎMPREUNĂ '!J10</f>
        <v>0</v>
      </c>
      <c r="K61" s="65">
        <f>'3.2. LUCREAZĂ ÎMPREUNĂ '!K10</f>
        <v>1</v>
      </c>
      <c r="L61" s="65">
        <f>'3.2. LUCREAZĂ ÎMPREUNĂ '!L10</f>
        <v>1</v>
      </c>
      <c r="M61" s="65">
        <f>'3.2. LUCREAZĂ ÎMPREUNĂ '!M10</f>
        <v>2</v>
      </c>
      <c r="N61" s="66">
        <f>'3.2. LUCREAZĂ ÎMPREUNĂ '!N10</f>
        <v>2</v>
      </c>
      <c r="O61" s="67">
        <f>'3.2. LUCREAZĂ ÎMPREUNĂ '!O10</f>
        <v>6</v>
      </c>
    </row>
    <row r="63" spans="1:17" ht="14.5" thickBot="1" x14ac:dyDescent="0.35">
      <c r="A63" s="17" t="str">
        <f>'3.3 COMPORT. ADULT RESPONSABIL'!A6</f>
        <v xml:space="preserve">3.3. </v>
      </c>
      <c r="B63" s="50" t="str">
        <f>'3.3 COMPORT. ADULT RESPONSABIL'!B6</f>
        <v>Are un comportament şi o atitudine de adult responsabil</v>
      </c>
    </row>
    <row r="64" spans="1:17" ht="15" customHeight="1" thickBot="1" x14ac:dyDescent="0.35">
      <c r="A64" s="255" t="str">
        <f>'3.3 COMPORT. ADULT RESPONSABIL'!A7</f>
        <v>Data evaluării</v>
      </c>
      <c r="B64" s="256"/>
      <c r="C64" s="51" t="str">
        <f>'3.3 COMPORT. ADULT RESPONSABIL'!C7</f>
        <v xml:space="preserve">nivel 1 </v>
      </c>
      <c r="D64" s="52" t="str">
        <f>'3.3 COMPORT. ADULT RESPONSABIL'!D7</f>
        <v xml:space="preserve">nivel 2 </v>
      </c>
      <c r="E64" s="52" t="str">
        <f>'3.3 COMPORT. ADULT RESPONSABIL'!E7</f>
        <v xml:space="preserve">nivel 3 </v>
      </c>
      <c r="F64" s="52" t="str">
        <f>'3.3 COMPORT. ADULT RESPONSABIL'!F7</f>
        <v xml:space="preserve">nivel 4 </v>
      </c>
      <c r="G64" s="52" t="str">
        <f>'3.3 COMPORT. ADULT RESPONSABIL'!G7</f>
        <v xml:space="preserve">nivel 5 </v>
      </c>
      <c r="H64" s="52" t="str">
        <f>'3.3 COMPORT. ADULT RESPONSABIL'!H7</f>
        <v xml:space="preserve">nivel 6 </v>
      </c>
      <c r="I64" s="52" t="str">
        <f>'3.3 COMPORT. ADULT RESPONSABIL'!I7</f>
        <v xml:space="preserve">nivel 7 </v>
      </c>
      <c r="J64" s="52" t="str">
        <f>'3.3 COMPORT. ADULT RESPONSABIL'!J7</f>
        <v xml:space="preserve">nivel 8 </v>
      </c>
      <c r="K64" s="52" t="str">
        <f>'3.3 COMPORT. ADULT RESPONSABIL'!K7</f>
        <v xml:space="preserve">nivel 9 </v>
      </c>
      <c r="L64" s="52" t="str">
        <f>'3.3 COMPORT. ADULT RESPONSABIL'!L7</f>
        <v xml:space="preserve">nivel 10 </v>
      </c>
      <c r="M64" s="52" t="str">
        <f>'3.3 COMPORT. ADULT RESPONSABIL'!M7</f>
        <v xml:space="preserve">nivel 11 </v>
      </c>
      <c r="N64" s="53" t="str">
        <f>'3.3 COMPORT. ADULT RESPONSABIL'!N7</f>
        <v>nivel 12</v>
      </c>
      <c r="O64" s="54" t="str">
        <f>'3.3 COMPORT. ADULT RESPONSABIL'!O7</f>
        <v>scor realizat</v>
      </c>
    </row>
    <row r="65" spans="1:17" s="9" customFormat="1" x14ac:dyDescent="0.3">
      <c r="A65" s="55" t="str">
        <f>'3.3 COMPORT. ADULT RESPONSABIL'!A8</f>
        <v>Evaluare inițială</v>
      </c>
      <c r="B65" s="145" t="str">
        <f>'3.3 COMPORT. ADULT RESPONSABIL'!B8</f>
        <v xml:space="preserve"> </v>
      </c>
      <c r="C65" s="56">
        <f>'3.3 COMPORT. ADULT RESPONSABIL'!C8</f>
        <v>0</v>
      </c>
      <c r="D65" s="57">
        <f>'3.3 COMPORT. ADULT RESPONSABIL'!D8</f>
        <v>0</v>
      </c>
      <c r="E65" s="57">
        <f>'3.3 COMPORT. ADULT RESPONSABIL'!E8</f>
        <v>0</v>
      </c>
      <c r="F65" s="57">
        <f>'3.3 COMPORT. ADULT RESPONSABIL'!F8</f>
        <v>0</v>
      </c>
      <c r="G65" s="57">
        <f>'3.3 COMPORT. ADULT RESPONSABIL'!G8</f>
        <v>0</v>
      </c>
      <c r="H65" s="57">
        <f>'3.3 COMPORT. ADULT RESPONSABIL'!H8</f>
        <v>0</v>
      </c>
      <c r="I65" s="57">
        <f>'3.3 COMPORT. ADULT RESPONSABIL'!I8</f>
        <v>0</v>
      </c>
      <c r="J65" s="57">
        <f>'3.3 COMPORT. ADULT RESPONSABIL'!J8</f>
        <v>0</v>
      </c>
      <c r="K65" s="57">
        <f>'3.3 COMPORT. ADULT RESPONSABIL'!K8</f>
        <v>0</v>
      </c>
      <c r="L65" s="57">
        <f>'3.3 COMPORT. ADULT RESPONSABIL'!L8</f>
        <v>0</v>
      </c>
      <c r="M65" s="57">
        <f>'3.3 COMPORT. ADULT RESPONSABIL'!M8</f>
        <v>0</v>
      </c>
      <c r="N65" s="58">
        <f>'3.3 COMPORT. ADULT RESPONSABIL'!N8</f>
        <v>0</v>
      </c>
      <c r="O65" s="59">
        <f>'3.3 COMPORT. ADULT RESPONSABIL'!O8</f>
        <v>0</v>
      </c>
      <c r="Q65" s="10"/>
    </row>
    <row r="66" spans="1:17" ht="14.5" thickBot="1" x14ac:dyDescent="0.35">
      <c r="A66" s="60" t="str">
        <f>'3.3 COMPORT. ADULT RESPONSABIL'!A9</f>
        <v>Evaluare finală</v>
      </c>
      <c r="B66" s="146">
        <f>'3.3 COMPORT. ADULT RESPONSABIL'!B9</f>
        <v>0</v>
      </c>
      <c r="C66" s="61">
        <f>'3.3 COMPORT. ADULT RESPONSABIL'!C9</f>
        <v>0</v>
      </c>
      <c r="D66" s="62">
        <f>'3.3 COMPORT. ADULT RESPONSABIL'!D9</f>
        <v>0</v>
      </c>
      <c r="E66" s="62">
        <f>'3.3 COMPORT. ADULT RESPONSABIL'!E9</f>
        <v>0</v>
      </c>
      <c r="F66" s="62">
        <f>'3.3 COMPORT. ADULT RESPONSABIL'!F9</f>
        <v>0</v>
      </c>
      <c r="G66" s="62">
        <f>'3.3 COMPORT. ADULT RESPONSABIL'!G9</f>
        <v>0</v>
      </c>
      <c r="H66" s="62">
        <f>'3.3 COMPORT. ADULT RESPONSABIL'!H9</f>
        <v>0</v>
      </c>
      <c r="I66" s="62">
        <f>'3.3 COMPORT. ADULT RESPONSABIL'!I9</f>
        <v>0</v>
      </c>
      <c r="J66" s="62">
        <f>'3.3 COMPORT. ADULT RESPONSABIL'!J9</f>
        <v>0</v>
      </c>
      <c r="K66" s="62">
        <f>'3.3 COMPORT. ADULT RESPONSABIL'!K9</f>
        <v>0</v>
      </c>
      <c r="L66" s="62">
        <f>'3.3 COMPORT. ADULT RESPONSABIL'!L9</f>
        <v>0</v>
      </c>
      <c r="M66" s="62">
        <f>'3.3 COMPORT. ADULT RESPONSABIL'!M9</f>
        <v>0</v>
      </c>
      <c r="N66" s="63">
        <f>'3.3 COMPORT. ADULT RESPONSABIL'!N9</f>
        <v>0</v>
      </c>
      <c r="O66" s="64">
        <f>'3.3 COMPORT. ADULT RESPONSABIL'!O9</f>
        <v>0</v>
      </c>
    </row>
    <row r="67" spans="1:17" ht="15" customHeight="1" thickBot="1" x14ac:dyDescent="0.35">
      <c r="A67" s="255" t="str">
        <f>'3.3 COMPORT. ADULT RESPONSABIL'!A10</f>
        <v>Scor maxim</v>
      </c>
      <c r="B67" s="256"/>
      <c r="C67" s="65">
        <f>'3.3 COMPORT. ADULT RESPONSABIL'!C10</f>
        <v>0</v>
      </c>
      <c r="D67" s="65">
        <f>'3.3 COMPORT. ADULT RESPONSABIL'!D10</f>
        <v>0</v>
      </c>
      <c r="E67" s="65">
        <f>'3.3 COMPORT. ADULT RESPONSABIL'!E10</f>
        <v>0</v>
      </c>
      <c r="F67" s="65">
        <f>'3.3 COMPORT. ADULT RESPONSABIL'!F10</f>
        <v>0</v>
      </c>
      <c r="G67" s="65">
        <f>'3.3 COMPORT. ADULT RESPONSABIL'!G10</f>
        <v>0</v>
      </c>
      <c r="H67" s="65">
        <f>'3.3 COMPORT. ADULT RESPONSABIL'!H10</f>
        <v>0</v>
      </c>
      <c r="I67" s="65">
        <f>'3.3 COMPORT. ADULT RESPONSABIL'!I10</f>
        <v>0</v>
      </c>
      <c r="J67" s="65">
        <f>'3.3 COMPORT. ADULT RESPONSABIL'!J10</f>
        <v>0</v>
      </c>
      <c r="K67" s="65">
        <f>'3.3 COMPORT. ADULT RESPONSABIL'!K10</f>
        <v>1</v>
      </c>
      <c r="L67" s="65">
        <f>'3.3 COMPORT. ADULT RESPONSABIL'!L10</f>
        <v>4</v>
      </c>
      <c r="M67" s="65">
        <f>'3.3 COMPORT. ADULT RESPONSABIL'!M10</f>
        <v>4</v>
      </c>
      <c r="N67" s="66">
        <f>'3.3 COMPORT. ADULT RESPONSABIL'!N10</f>
        <v>4</v>
      </c>
      <c r="O67" s="67">
        <f>'3.3 COMPORT. ADULT RESPONSABIL'!O10</f>
        <v>13</v>
      </c>
    </row>
    <row r="69" spans="1:17" ht="14.5" thickBot="1" x14ac:dyDescent="0.35">
      <c r="A69" s="17" t="str">
        <f>'3.4.LUCREAZĂ ECONOMIC, IGIENIC'!A6</f>
        <v xml:space="preserve">3.4. </v>
      </c>
      <c r="B69" s="50" t="str">
        <f>'3.4.LUCREAZĂ ECONOMIC, IGIENIC'!B6</f>
        <v>Lucrează economic, în condiţii de igienă şi conştient de efectele ecologice ale muncii sale</v>
      </c>
    </row>
    <row r="70" spans="1:17" s="9" customFormat="1" ht="15" customHeight="1" thickBot="1" x14ac:dyDescent="0.35">
      <c r="A70" s="255" t="str">
        <f>'3.4.LUCREAZĂ ECONOMIC, IGIENIC'!A7</f>
        <v>Data evaluării</v>
      </c>
      <c r="B70" s="256"/>
      <c r="C70" s="51" t="str">
        <f>'3.4.LUCREAZĂ ECONOMIC, IGIENIC'!C7</f>
        <v xml:space="preserve">nivel 1 </v>
      </c>
      <c r="D70" s="52" t="str">
        <f>'3.4.LUCREAZĂ ECONOMIC, IGIENIC'!D7</f>
        <v xml:space="preserve">nivel 2 </v>
      </c>
      <c r="E70" s="52" t="str">
        <f>'3.4.LUCREAZĂ ECONOMIC, IGIENIC'!E7</f>
        <v xml:space="preserve">nivel 3 </v>
      </c>
      <c r="F70" s="52" t="str">
        <f>'3.4.LUCREAZĂ ECONOMIC, IGIENIC'!F7</f>
        <v xml:space="preserve">nivel 4 </v>
      </c>
      <c r="G70" s="52" t="str">
        <f>'3.4.LUCREAZĂ ECONOMIC, IGIENIC'!G7</f>
        <v xml:space="preserve">nivel 5 </v>
      </c>
      <c r="H70" s="52" t="str">
        <f>'3.4.LUCREAZĂ ECONOMIC, IGIENIC'!H7</f>
        <v xml:space="preserve">nivel 6 </v>
      </c>
      <c r="I70" s="52" t="str">
        <f>'3.4.LUCREAZĂ ECONOMIC, IGIENIC'!I7</f>
        <v xml:space="preserve">nivel 7 </v>
      </c>
      <c r="J70" s="52" t="str">
        <f>'3.4.LUCREAZĂ ECONOMIC, IGIENIC'!J7</f>
        <v xml:space="preserve">nivel 8 </v>
      </c>
      <c r="K70" s="52" t="str">
        <f>'3.4.LUCREAZĂ ECONOMIC, IGIENIC'!K7</f>
        <v xml:space="preserve">nivel 9 </v>
      </c>
      <c r="L70" s="52" t="str">
        <f>'3.4.LUCREAZĂ ECONOMIC, IGIENIC'!L7</f>
        <v xml:space="preserve">nivel 10 </v>
      </c>
      <c r="M70" s="52" t="str">
        <f>'3.4.LUCREAZĂ ECONOMIC, IGIENIC'!M7</f>
        <v xml:space="preserve">nivel 11 </v>
      </c>
      <c r="N70" s="53" t="str">
        <f>'3.4.LUCREAZĂ ECONOMIC, IGIENIC'!N7</f>
        <v>nivel 12</v>
      </c>
      <c r="O70" s="54" t="str">
        <f>'3.4.LUCREAZĂ ECONOMIC, IGIENIC'!O7</f>
        <v>scor realizat</v>
      </c>
      <c r="Q70" s="10"/>
    </row>
    <row r="71" spans="1:17" x14ac:dyDescent="0.3">
      <c r="A71" s="55" t="str">
        <f>'3.4.LUCREAZĂ ECONOMIC, IGIENIC'!A8</f>
        <v>Evaluare inițială</v>
      </c>
      <c r="B71" s="145" t="str">
        <f>'3.4.LUCREAZĂ ECONOMIC, IGIENIC'!B8</f>
        <v xml:space="preserve"> </v>
      </c>
      <c r="C71" s="56">
        <f>'3.4.LUCREAZĂ ECONOMIC, IGIENIC'!C8</f>
        <v>0</v>
      </c>
      <c r="D71" s="57">
        <f>'3.4.LUCREAZĂ ECONOMIC, IGIENIC'!D8</f>
        <v>0</v>
      </c>
      <c r="E71" s="57">
        <f>'3.4.LUCREAZĂ ECONOMIC, IGIENIC'!E8</f>
        <v>0</v>
      </c>
      <c r="F71" s="57">
        <f>'3.4.LUCREAZĂ ECONOMIC, IGIENIC'!F8</f>
        <v>0</v>
      </c>
      <c r="G71" s="57">
        <f>'3.4.LUCREAZĂ ECONOMIC, IGIENIC'!G8</f>
        <v>0</v>
      </c>
      <c r="H71" s="57">
        <f>'3.4.LUCREAZĂ ECONOMIC, IGIENIC'!H8</f>
        <v>0</v>
      </c>
      <c r="I71" s="57">
        <f>'3.4.LUCREAZĂ ECONOMIC, IGIENIC'!I8</f>
        <v>0</v>
      </c>
      <c r="J71" s="57">
        <f>'3.4.LUCREAZĂ ECONOMIC, IGIENIC'!J8</f>
        <v>0</v>
      </c>
      <c r="K71" s="57">
        <f>'3.4.LUCREAZĂ ECONOMIC, IGIENIC'!K8</f>
        <v>0</v>
      </c>
      <c r="L71" s="57">
        <f>'3.4.LUCREAZĂ ECONOMIC, IGIENIC'!L8</f>
        <v>0</v>
      </c>
      <c r="M71" s="57">
        <f>'3.4.LUCREAZĂ ECONOMIC, IGIENIC'!M8</f>
        <v>0</v>
      </c>
      <c r="N71" s="58">
        <f>'3.4.LUCREAZĂ ECONOMIC, IGIENIC'!N8</f>
        <v>0</v>
      </c>
      <c r="O71" s="59">
        <f>'3.4.LUCREAZĂ ECONOMIC, IGIENIC'!O8</f>
        <v>0</v>
      </c>
    </row>
    <row r="72" spans="1:17" ht="14.5" thickBot="1" x14ac:dyDescent="0.35">
      <c r="A72" s="60" t="str">
        <f>'3.4.LUCREAZĂ ECONOMIC, IGIENIC'!A9</f>
        <v>Evaluare finală</v>
      </c>
      <c r="B72" s="146">
        <f>'3.4.LUCREAZĂ ECONOMIC, IGIENIC'!B9</f>
        <v>0</v>
      </c>
      <c r="C72" s="61">
        <f>'3.4.LUCREAZĂ ECONOMIC, IGIENIC'!C9</f>
        <v>0</v>
      </c>
      <c r="D72" s="62">
        <f>'3.4.LUCREAZĂ ECONOMIC, IGIENIC'!D9</f>
        <v>0</v>
      </c>
      <c r="E72" s="62">
        <f>'3.4.LUCREAZĂ ECONOMIC, IGIENIC'!E9</f>
        <v>0</v>
      </c>
      <c r="F72" s="62">
        <f>'3.4.LUCREAZĂ ECONOMIC, IGIENIC'!F9</f>
        <v>0</v>
      </c>
      <c r="G72" s="62">
        <f>'3.4.LUCREAZĂ ECONOMIC, IGIENIC'!G9</f>
        <v>0</v>
      </c>
      <c r="H72" s="62">
        <f>'3.4.LUCREAZĂ ECONOMIC, IGIENIC'!H9</f>
        <v>0</v>
      </c>
      <c r="I72" s="62">
        <f>'3.4.LUCREAZĂ ECONOMIC, IGIENIC'!I9</f>
        <v>0</v>
      </c>
      <c r="J72" s="62">
        <f>'3.4.LUCREAZĂ ECONOMIC, IGIENIC'!J9</f>
        <v>0</v>
      </c>
      <c r="K72" s="62">
        <f>'3.4.LUCREAZĂ ECONOMIC, IGIENIC'!K9</f>
        <v>0</v>
      </c>
      <c r="L72" s="62">
        <f>'3.4.LUCREAZĂ ECONOMIC, IGIENIC'!L9</f>
        <v>0</v>
      </c>
      <c r="M72" s="62">
        <f>'3.4.LUCREAZĂ ECONOMIC, IGIENIC'!M9</f>
        <v>0</v>
      </c>
      <c r="N72" s="63">
        <f>'3.4.LUCREAZĂ ECONOMIC, IGIENIC'!N9</f>
        <v>0</v>
      </c>
      <c r="O72" s="64">
        <f>'3.4.LUCREAZĂ ECONOMIC, IGIENIC'!O9</f>
        <v>0</v>
      </c>
    </row>
    <row r="73" spans="1:17" ht="15" customHeight="1" thickBot="1" x14ac:dyDescent="0.35">
      <c r="A73" s="255" t="str">
        <f>'3.4.LUCREAZĂ ECONOMIC, IGIENIC'!A10</f>
        <v>Scor maxim</v>
      </c>
      <c r="B73" s="256"/>
      <c r="C73" s="65">
        <f>'3.4.LUCREAZĂ ECONOMIC, IGIENIC'!C10</f>
        <v>0</v>
      </c>
      <c r="D73" s="65">
        <f>'3.4.LUCREAZĂ ECONOMIC, IGIENIC'!D10</f>
        <v>0</v>
      </c>
      <c r="E73" s="65">
        <f>'3.4.LUCREAZĂ ECONOMIC, IGIENIC'!E10</f>
        <v>0</v>
      </c>
      <c r="F73" s="65">
        <f>'3.4.LUCREAZĂ ECONOMIC, IGIENIC'!F10</f>
        <v>0</v>
      </c>
      <c r="G73" s="65">
        <f>'3.4.LUCREAZĂ ECONOMIC, IGIENIC'!G10</f>
        <v>0</v>
      </c>
      <c r="H73" s="65">
        <f>'3.4.LUCREAZĂ ECONOMIC, IGIENIC'!H10</f>
        <v>0</v>
      </c>
      <c r="I73" s="65">
        <f>'3.4.LUCREAZĂ ECONOMIC, IGIENIC'!I10</f>
        <v>0</v>
      </c>
      <c r="J73" s="65">
        <f>'3.4.LUCREAZĂ ECONOMIC, IGIENIC'!J10</f>
        <v>0</v>
      </c>
      <c r="K73" s="65">
        <f>'3.4.LUCREAZĂ ECONOMIC, IGIENIC'!K10</f>
        <v>3</v>
      </c>
      <c r="L73" s="65">
        <f>'3.4.LUCREAZĂ ECONOMIC, IGIENIC'!L10</f>
        <v>6</v>
      </c>
      <c r="M73" s="65">
        <f>'3.4.LUCREAZĂ ECONOMIC, IGIENIC'!M10</f>
        <v>2</v>
      </c>
      <c r="N73" s="66">
        <f>'3.4.LUCREAZĂ ECONOMIC, IGIENIC'!N10</f>
        <v>2</v>
      </c>
      <c r="O73" s="67">
        <f>'3.4.LUCREAZĂ ECONOMIC, IGIENIC'!O10</f>
        <v>13</v>
      </c>
    </row>
    <row r="74" spans="1:17" x14ac:dyDescent="0.3">
      <c r="A74" s="29"/>
      <c r="B74" s="30"/>
      <c r="C74" s="14"/>
      <c r="D74" s="14"/>
      <c r="E74" s="14"/>
      <c r="F74" s="14"/>
      <c r="G74" s="14"/>
      <c r="H74" s="14"/>
      <c r="I74" s="14"/>
      <c r="J74" s="14"/>
      <c r="K74" s="30"/>
      <c r="L74" s="30"/>
      <c r="M74" s="30"/>
      <c r="N74" s="30"/>
      <c r="O74" s="31"/>
    </row>
    <row r="75" spans="1:17" ht="14.5" thickBot="1" x14ac:dyDescent="0.35">
      <c r="A75" s="17" t="str">
        <f>'3.5.OPERAZĂ CU TERMENI SPECIFIC'!A6</f>
        <v xml:space="preserve">3.5. </v>
      </c>
      <c r="B75" s="50" t="str">
        <f>'3.5.OPERAZĂ CU TERMENI SPECIFIC'!B6</f>
        <v>Operează cu termeni specifici meseriei</v>
      </c>
    </row>
    <row r="76" spans="1:17" s="9" customFormat="1" ht="15" customHeight="1" thickBot="1" x14ac:dyDescent="0.35">
      <c r="A76" s="255" t="str">
        <f>'3.5.OPERAZĂ CU TERMENI SPECIFIC'!A7</f>
        <v>Data evaluării</v>
      </c>
      <c r="B76" s="256"/>
      <c r="C76" s="51" t="str">
        <f>'3.5.OPERAZĂ CU TERMENI SPECIFIC'!C7</f>
        <v xml:space="preserve">nivel 1 </v>
      </c>
      <c r="D76" s="52" t="str">
        <f>'3.5.OPERAZĂ CU TERMENI SPECIFIC'!D7</f>
        <v xml:space="preserve">nivel 2 </v>
      </c>
      <c r="E76" s="52" t="str">
        <f>'3.5.OPERAZĂ CU TERMENI SPECIFIC'!E7</f>
        <v xml:space="preserve">nivel 3 </v>
      </c>
      <c r="F76" s="52" t="str">
        <f>'3.5.OPERAZĂ CU TERMENI SPECIFIC'!F7</f>
        <v xml:space="preserve">nivel 4 </v>
      </c>
      <c r="G76" s="52" t="str">
        <f>'3.5.OPERAZĂ CU TERMENI SPECIFIC'!G7</f>
        <v xml:space="preserve">nivel 5 </v>
      </c>
      <c r="H76" s="52" t="str">
        <f>'3.5.OPERAZĂ CU TERMENI SPECIFIC'!H7</f>
        <v xml:space="preserve">nivel 6 </v>
      </c>
      <c r="I76" s="52" t="str">
        <f>'3.5.OPERAZĂ CU TERMENI SPECIFIC'!I7</f>
        <v xml:space="preserve">nivel 7 </v>
      </c>
      <c r="J76" s="52" t="str">
        <f>'3.5.OPERAZĂ CU TERMENI SPECIFIC'!J7</f>
        <v xml:space="preserve">nivel 8 </v>
      </c>
      <c r="K76" s="52" t="str">
        <f>'3.5.OPERAZĂ CU TERMENI SPECIFIC'!K7</f>
        <v xml:space="preserve">nivel 9 </v>
      </c>
      <c r="L76" s="52" t="str">
        <f>'3.5.OPERAZĂ CU TERMENI SPECIFIC'!L7</f>
        <v xml:space="preserve">nivel 10 </v>
      </c>
      <c r="M76" s="52" t="str">
        <f>'3.5.OPERAZĂ CU TERMENI SPECIFIC'!M7</f>
        <v xml:space="preserve">nivel 11 </v>
      </c>
      <c r="N76" s="53" t="str">
        <f>'3.5.OPERAZĂ CU TERMENI SPECIFIC'!N7</f>
        <v>nivel 12</v>
      </c>
      <c r="O76" s="54" t="str">
        <f>'3.5.OPERAZĂ CU TERMENI SPECIFIC'!O7</f>
        <v>scor realizat</v>
      </c>
      <c r="Q76" s="10"/>
    </row>
    <row r="77" spans="1:17" x14ac:dyDescent="0.3">
      <c r="A77" s="55" t="str">
        <f>'3.5.OPERAZĂ CU TERMENI SPECIFIC'!A8</f>
        <v>Evaluare inițială</v>
      </c>
      <c r="B77" s="145" t="str">
        <f>'3.5.OPERAZĂ CU TERMENI SPECIFIC'!B8</f>
        <v xml:space="preserve"> </v>
      </c>
      <c r="C77" s="56">
        <f>'3.5.OPERAZĂ CU TERMENI SPECIFIC'!C8</f>
        <v>0</v>
      </c>
      <c r="D77" s="57">
        <f>'3.5.OPERAZĂ CU TERMENI SPECIFIC'!D8</f>
        <v>0</v>
      </c>
      <c r="E77" s="57">
        <f>'3.5.OPERAZĂ CU TERMENI SPECIFIC'!E8</f>
        <v>0</v>
      </c>
      <c r="F77" s="57">
        <f>'3.5.OPERAZĂ CU TERMENI SPECIFIC'!F8</f>
        <v>0</v>
      </c>
      <c r="G77" s="57">
        <f>'3.5.OPERAZĂ CU TERMENI SPECIFIC'!G8</f>
        <v>0</v>
      </c>
      <c r="H77" s="57">
        <f>'3.5.OPERAZĂ CU TERMENI SPECIFIC'!H8</f>
        <v>0</v>
      </c>
      <c r="I77" s="57">
        <f>'3.5.OPERAZĂ CU TERMENI SPECIFIC'!I8</f>
        <v>0</v>
      </c>
      <c r="J77" s="57">
        <f>'3.5.OPERAZĂ CU TERMENI SPECIFIC'!J8</f>
        <v>0</v>
      </c>
      <c r="K77" s="57">
        <f>'3.5.OPERAZĂ CU TERMENI SPECIFIC'!K8</f>
        <v>0</v>
      </c>
      <c r="L77" s="57">
        <f>'3.5.OPERAZĂ CU TERMENI SPECIFIC'!L8</f>
        <v>0</v>
      </c>
      <c r="M77" s="57">
        <f>'3.5.OPERAZĂ CU TERMENI SPECIFIC'!M8</f>
        <v>0</v>
      </c>
      <c r="N77" s="58">
        <f>'3.5.OPERAZĂ CU TERMENI SPECIFIC'!N8</f>
        <v>0</v>
      </c>
      <c r="O77" s="59">
        <f>'3.5.OPERAZĂ CU TERMENI SPECIFIC'!O8</f>
        <v>0</v>
      </c>
    </row>
    <row r="78" spans="1:17" ht="14.5" thickBot="1" x14ac:dyDescent="0.35">
      <c r="A78" s="60" t="str">
        <f>'3.5.OPERAZĂ CU TERMENI SPECIFIC'!A9</f>
        <v>Evaluare finală</v>
      </c>
      <c r="B78" s="146">
        <f>'3.5.OPERAZĂ CU TERMENI SPECIFIC'!B9</f>
        <v>0</v>
      </c>
      <c r="C78" s="61">
        <f>'3.5.OPERAZĂ CU TERMENI SPECIFIC'!C9</f>
        <v>0</v>
      </c>
      <c r="D78" s="62">
        <f>'3.5.OPERAZĂ CU TERMENI SPECIFIC'!D9</f>
        <v>0</v>
      </c>
      <c r="E78" s="62">
        <f>'3.5.OPERAZĂ CU TERMENI SPECIFIC'!E9</f>
        <v>0</v>
      </c>
      <c r="F78" s="62">
        <f>'3.5.OPERAZĂ CU TERMENI SPECIFIC'!F9</f>
        <v>0</v>
      </c>
      <c r="G78" s="62">
        <f>'3.5.OPERAZĂ CU TERMENI SPECIFIC'!G9</f>
        <v>0</v>
      </c>
      <c r="H78" s="62">
        <f>'3.5.OPERAZĂ CU TERMENI SPECIFIC'!H9</f>
        <v>0</v>
      </c>
      <c r="I78" s="62">
        <f>'3.5.OPERAZĂ CU TERMENI SPECIFIC'!I9</f>
        <v>0</v>
      </c>
      <c r="J78" s="62">
        <f>'3.5.OPERAZĂ CU TERMENI SPECIFIC'!J9</f>
        <v>0</v>
      </c>
      <c r="K78" s="62">
        <f>'3.5.OPERAZĂ CU TERMENI SPECIFIC'!K9</f>
        <v>0</v>
      </c>
      <c r="L78" s="62">
        <f>'3.5.OPERAZĂ CU TERMENI SPECIFIC'!L9</f>
        <v>0</v>
      </c>
      <c r="M78" s="62">
        <f>'3.5.OPERAZĂ CU TERMENI SPECIFIC'!M9</f>
        <v>0</v>
      </c>
      <c r="N78" s="63">
        <f>'3.5.OPERAZĂ CU TERMENI SPECIFIC'!N9</f>
        <v>0</v>
      </c>
      <c r="O78" s="64">
        <f>'3.5.OPERAZĂ CU TERMENI SPECIFIC'!O9</f>
        <v>0</v>
      </c>
    </row>
    <row r="79" spans="1:17" ht="15" customHeight="1" thickBot="1" x14ac:dyDescent="0.35">
      <c r="A79" s="255" t="str">
        <f>'3.5.OPERAZĂ CU TERMENI SPECIFIC'!A10</f>
        <v>Scor maxim</v>
      </c>
      <c r="B79" s="256"/>
      <c r="C79" s="65">
        <f>'3.5.OPERAZĂ CU TERMENI SPECIFIC'!C10</f>
        <v>0</v>
      </c>
      <c r="D79" s="65">
        <f>'3.5.OPERAZĂ CU TERMENI SPECIFIC'!D10</f>
        <v>0</v>
      </c>
      <c r="E79" s="65">
        <f>'3.5.OPERAZĂ CU TERMENI SPECIFIC'!E10</f>
        <v>0</v>
      </c>
      <c r="F79" s="65">
        <f>'3.5.OPERAZĂ CU TERMENI SPECIFIC'!F10</f>
        <v>0</v>
      </c>
      <c r="G79" s="65">
        <f>'3.5.OPERAZĂ CU TERMENI SPECIFIC'!G10</f>
        <v>0</v>
      </c>
      <c r="H79" s="65">
        <f>'3.5.OPERAZĂ CU TERMENI SPECIFIC'!H10</f>
        <v>0</v>
      </c>
      <c r="I79" s="65">
        <f>'3.5.OPERAZĂ CU TERMENI SPECIFIC'!I10</f>
        <v>0</v>
      </c>
      <c r="J79" s="65">
        <f>'3.5.OPERAZĂ CU TERMENI SPECIFIC'!J10</f>
        <v>0</v>
      </c>
      <c r="K79" s="65">
        <f>'3.5.OPERAZĂ CU TERMENI SPECIFIC'!K10</f>
        <v>1</v>
      </c>
      <c r="L79" s="65">
        <f>'3.5.OPERAZĂ CU TERMENI SPECIFIC'!L10</f>
        <v>1</v>
      </c>
      <c r="M79" s="65">
        <f>'3.5.OPERAZĂ CU TERMENI SPECIFIC'!M10</f>
        <v>1</v>
      </c>
      <c r="N79" s="66">
        <f>'3.5.OPERAZĂ CU TERMENI SPECIFIC'!N10</f>
        <v>1</v>
      </c>
      <c r="O79" s="67">
        <f>'3.5.OPERAZĂ CU TERMENI SPECIFIC'!O10</f>
        <v>4</v>
      </c>
    </row>
  </sheetData>
  <sheetProtection algorithmName="SHA-512" hashValue="wH2BB3HSxNyqIVqzC6SXSxyXnF4uKE05Af+K3otJi57RkWsJcXtvYw50j93X3Gc5Ho+JUEkdlwAVKUSrVziUXg==" saltValue="8+N6HzXOCZDt0zrGViiGsA==" spinCount="100000" sheet="1" objects="1" scenarios="1"/>
  <mergeCells count="21">
    <mergeCell ref="A32:B32"/>
    <mergeCell ref="A27:B27"/>
    <mergeCell ref="A24:B24"/>
    <mergeCell ref="A21:B21"/>
    <mergeCell ref="A18:B18"/>
    <mergeCell ref="L8:L9"/>
    <mergeCell ref="A79:B79"/>
    <mergeCell ref="A76:B76"/>
    <mergeCell ref="A73:B73"/>
    <mergeCell ref="A70:B70"/>
    <mergeCell ref="A67:B67"/>
    <mergeCell ref="A64:B64"/>
    <mergeCell ref="A61:B61"/>
    <mergeCell ref="A58:B58"/>
    <mergeCell ref="A55:B55"/>
    <mergeCell ref="A52:B52"/>
    <mergeCell ref="A47:B47"/>
    <mergeCell ref="A44:B44"/>
    <mergeCell ref="A41:B41"/>
    <mergeCell ref="A38:B38"/>
    <mergeCell ref="A35:B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2"/>
  <sheetViews>
    <sheetView topLeftCell="A2" zoomScale="110" zoomScaleNormal="110" workbookViewId="0">
      <selection activeCell="C15" sqref="C15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93" t="str">
        <f>'1.1.IDENTIFICĂ OCUPAȚII'!A1</f>
        <v>Școala:</v>
      </c>
      <c r="B1" s="94" t="str">
        <f>'1.1.IDENTIFICĂ OCUPAȚII'!B1</f>
        <v>….</v>
      </c>
      <c r="C1" s="94"/>
      <c r="D1" s="95"/>
      <c r="E1" s="1"/>
    </row>
    <row r="2" spans="1:17" ht="15" x14ac:dyDescent="0.3">
      <c r="A2" s="96" t="str">
        <f>'1.1.IDENTIFICĂ OCUPAȚII'!A2</f>
        <v>Elev:</v>
      </c>
      <c r="B2" s="97" t="str">
        <f>'1.1.IDENTIFICĂ OCUPAȚII'!B2</f>
        <v>….</v>
      </c>
      <c r="C2" s="97"/>
      <c r="D2" s="98"/>
      <c r="F2" s="157" t="s">
        <v>19</v>
      </c>
      <c r="G2" s="157"/>
      <c r="H2" s="157"/>
      <c r="I2" s="157"/>
      <c r="J2" s="157"/>
      <c r="K2" s="157"/>
      <c r="L2" s="157"/>
      <c r="M2" s="157"/>
      <c r="N2" s="157"/>
      <c r="O2" s="157"/>
    </row>
    <row r="3" spans="1:17" x14ac:dyDescent="0.3">
      <c r="A3" s="96" t="str">
        <f>'1.1.IDENTIFICĂ OCUPAȚII'!A3</f>
        <v>Clasa:</v>
      </c>
      <c r="B3" s="97" t="str">
        <f>'1.1.IDENTIFICĂ OCUPAȚII'!B3</f>
        <v>….</v>
      </c>
      <c r="C3" s="97"/>
      <c r="D3" s="98"/>
      <c r="F3" s="158" t="s">
        <v>187</v>
      </c>
      <c r="G3" s="158"/>
      <c r="H3" s="158"/>
      <c r="I3" s="158"/>
      <c r="J3" s="158"/>
      <c r="K3" s="158"/>
      <c r="L3" s="158"/>
      <c r="M3" s="158"/>
      <c r="N3" s="158"/>
      <c r="O3" s="158"/>
    </row>
    <row r="4" spans="1:17" ht="14.5" thickBot="1" x14ac:dyDescent="0.35">
      <c r="A4" s="99" t="str">
        <f>'1.1.IDENTIFICĂ OCUPAȚII'!A4</f>
        <v>Vârsta:</v>
      </c>
      <c r="B4" s="147" t="str">
        <f>'1.1.IDENTIFICĂ OCUPAȚII'!B4</f>
        <v>….</v>
      </c>
      <c r="C4" s="100"/>
      <c r="D4" s="101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7" x14ac:dyDescent="0.3">
      <c r="A5" s="3"/>
      <c r="B5" s="3"/>
    </row>
    <row r="6" spans="1:17" ht="14.5" thickBot="1" x14ac:dyDescent="0.35">
      <c r="A6" s="17" t="s">
        <v>51</v>
      </c>
      <c r="B6" s="50" t="s">
        <v>52</v>
      </c>
    </row>
    <row r="7" spans="1:17" s="9" customFormat="1" ht="14.5" thickBot="1" x14ac:dyDescent="0.35">
      <c r="A7" s="204" t="s">
        <v>5</v>
      </c>
      <c r="B7" s="205"/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  <c r="K7" s="52" t="s">
        <v>14</v>
      </c>
      <c r="L7" s="52" t="s">
        <v>15</v>
      </c>
      <c r="M7" s="52" t="s">
        <v>16</v>
      </c>
      <c r="N7" s="53" t="s">
        <v>17</v>
      </c>
      <c r="O7" s="54" t="s">
        <v>1</v>
      </c>
      <c r="Q7" s="10"/>
    </row>
    <row r="8" spans="1:17" x14ac:dyDescent="0.3">
      <c r="A8" s="107" t="s">
        <v>3</v>
      </c>
      <c r="B8" s="108" t="s">
        <v>26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7">
        <f>SUM(M26:M29)</f>
        <v>0</v>
      </c>
      <c r="L8" s="57">
        <f>SUM(M29:M31)</f>
        <v>0</v>
      </c>
      <c r="M8" s="57">
        <f>SUM(M32:M36)</f>
        <v>0</v>
      </c>
      <c r="N8" s="58">
        <f>SUM(M37:M42)</f>
        <v>0</v>
      </c>
      <c r="O8" s="59">
        <f>SUM(C8:N8)</f>
        <v>0</v>
      </c>
    </row>
    <row r="9" spans="1:17" ht="14.5" thickBot="1" x14ac:dyDescent="0.35">
      <c r="A9" s="109" t="s">
        <v>4</v>
      </c>
      <c r="B9" s="110"/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53">
        <f>SUM(N26:N28)</f>
        <v>0</v>
      </c>
      <c r="L9" s="153">
        <f>SUM(N29:N31)</f>
        <v>0</v>
      </c>
      <c r="M9" s="153">
        <f>SUM(N32:N36)</f>
        <v>0</v>
      </c>
      <c r="N9" s="154">
        <f>SUM(N37:N42)</f>
        <v>0</v>
      </c>
      <c r="O9" s="64">
        <f>SUM(C9:N9)</f>
        <v>0</v>
      </c>
    </row>
    <row r="10" spans="1:17" ht="14.5" thickBot="1" x14ac:dyDescent="0.35">
      <c r="A10" s="206" t="s">
        <v>55</v>
      </c>
      <c r="B10" s="207"/>
      <c r="C10" s="112">
        <v>0</v>
      </c>
      <c r="D10" s="113">
        <v>0</v>
      </c>
      <c r="E10" s="113">
        <v>0</v>
      </c>
      <c r="F10" s="113">
        <v>0</v>
      </c>
      <c r="G10" s="113">
        <v>0</v>
      </c>
      <c r="H10" s="113">
        <v>0</v>
      </c>
      <c r="I10" s="113">
        <v>0</v>
      </c>
      <c r="J10" s="155">
        <v>0</v>
      </c>
      <c r="K10" s="51">
        <f>COUNTA(C26:L28)</f>
        <v>3</v>
      </c>
      <c r="L10" s="51">
        <f>COUNTA(C29:L31)</f>
        <v>3</v>
      </c>
      <c r="M10" s="51">
        <f>COUNTA(C32:L36)</f>
        <v>5</v>
      </c>
      <c r="N10" s="156">
        <f>COUNTA(C37:L42)</f>
        <v>6</v>
      </c>
      <c r="O10" s="67">
        <f>SUM(C10:N10)</f>
        <v>17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196" t="s">
        <v>0</v>
      </c>
      <c r="B12" s="198" t="s">
        <v>71</v>
      </c>
      <c r="C12" s="199"/>
      <c r="D12" s="199"/>
      <c r="E12" s="199"/>
      <c r="F12" s="199"/>
      <c r="G12" s="200"/>
      <c r="H12" s="102"/>
      <c r="I12" s="213" t="s">
        <v>21</v>
      </c>
      <c r="J12" s="214"/>
      <c r="K12" s="160" t="s">
        <v>61</v>
      </c>
      <c r="L12" s="160"/>
      <c r="M12" s="160"/>
      <c r="N12" s="160"/>
      <c r="O12" s="161"/>
    </row>
    <row r="13" spans="1:17" ht="15" customHeight="1" thickBot="1" x14ac:dyDescent="0.35">
      <c r="A13" s="197"/>
      <c r="B13" s="201"/>
      <c r="C13" s="202"/>
      <c r="D13" s="202"/>
      <c r="E13" s="202"/>
      <c r="F13" s="202"/>
      <c r="G13" s="203"/>
      <c r="H13" s="103"/>
      <c r="I13" s="215"/>
      <c r="J13" s="216"/>
      <c r="K13" s="162" t="s">
        <v>62</v>
      </c>
      <c r="L13" s="163"/>
      <c r="M13" s="163"/>
      <c r="N13" s="163"/>
      <c r="O13" s="164"/>
    </row>
    <row r="14" spans="1:17" ht="32.25" customHeight="1" thickBot="1" x14ac:dyDescent="0.35">
      <c r="A14" s="104"/>
      <c r="B14" s="103"/>
      <c r="C14" s="103"/>
      <c r="D14" s="103"/>
      <c r="E14" s="103"/>
      <c r="F14" s="103"/>
      <c r="G14" s="103"/>
      <c r="H14" s="105"/>
      <c r="I14" s="217"/>
      <c r="J14" s="218"/>
      <c r="K14" s="165" t="s">
        <v>63</v>
      </c>
      <c r="L14" s="165"/>
      <c r="M14" s="165"/>
      <c r="N14" s="165"/>
      <c r="O14" s="166"/>
    </row>
    <row r="15" spans="1:17" x14ac:dyDescent="0.3">
      <c r="A15" s="105"/>
      <c r="B15" s="105"/>
      <c r="C15" s="105"/>
      <c r="D15" s="105"/>
      <c r="E15" s="105"/>
      <c r="F15" s="105"/>
      <c r="G15" s="105"/>
      <c r="H15" s="105"/>
      <c r="I15" s="142"/>
      <c r="J15" s="142"/>
      <c r="K15" s="167"/>
      <c r="L15" s="167"/>
      <c r="M15" s="167"/>
      <c r="N15" s="167"/>
      <c r="O15" s="167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2" t="s">
        <v>22</v>
      </c>
      <c r="B17" s="23" t="s">
        <v>23</v>
      </c>
      <c r="C17" s="175" t="s">
        <v>24</v>
      </c>
      <c r="D17" s="176"/>
      <c r="E17" s="176"/>
      <c r="F17" s="176"/>
      <c r="G17" s="176"/>
      <c r="H17" s="176"/>
      <c r="I17" s="176"/>
      <c r="J17" s="176"/>
      <c r="K17" s="176"/>
      <c r="L17" s="177"/>
      <c r="M17" s="39" t="s">
        <v>3</v>
      </c>
      <c r="N17" s="24" t="s">
        <v>4</v>
      </c>
      <c r="O17" s="40" t="s">
        <v>25</v>
      </c>
      <c r="R17" s="25"/>
    </row>
    <row r="18" spans="1:20" ht="14.5" thickBot="1" x14ac:dyDescent="0.35">
      <c r="A18" s="209" t="s">
        <v>28</v>
      </c>
      <c r="B18" s="45">
        <v>1</v>
      </c>
      <c r="C18" s="169" t="s">
        <v>27</v>
      </c>
      <c r="D18" s="170"/>
      <c r="E18" s="170"/>
      <c r="F18" s="170"/>
      <c r="G18" s="170"/>
      <c r="H18" s="170"/>
      <c r="I18" s="170"/>
      <c r="J18" s="170"/>
      <c r="K18" s="170"/>
      <c r="L18" s="171"/>
      <c r="M18" s="34"/>
      <c r="N18" s="43"/>
      <c r="O18" s="44"/>
      <c r="T18" s="26"/>
    </row>
    <row r="19" spans="1:20" ht="15.75" customHeight="1" thickBot="1" x14ac:dyDescent="0.35">
      <c r="A19" s="210"/>
      <c r="B19" s="28">
        <v>2</v>
      </c>
      <c r="C19" s="172" t="s">
        <v>27</v>
      </c>
      <c r="D19" s="173"/>
      <c r="E19" s="173"/>
      <c r="F19" s="173"/>
      <c r="G19" s="173"/>
      <c r="H19" s="173"/>
      <c r="I19" s="173"/>
      <c r="J19" s="173"/>
      <c r="K19" s="173"/>
      <c r="L19" s="174"/>
      <c r="M19" s="15"/>
      <c r="N19" s="41"/>
      <c r="O19" s="42"/>
      <c r="P19" s="27"/>
    </row>
    <row r="20" spans="1:20" ht="15" customHeight="1" thickBot="1" x14ac:dyDescent="0.35">
      <c r="A20" s="211"/>
      <c r="B20" s="36">
        <v>3</v>
      </c>
      <c r="C20" s="169" t="s">
        <v>27</v>
      </c>
      <c r="D20" s="170"/>
      <c r="E20" s="170"/>
      <c r="F20" s="170"/>
      <c r="G20" s="170"/>
      <c r="H20" s="170"/>
      <c r="I20" s="170"/>
      <c r="J20" s="170"/>
      <c r="K20" s="170"/>
      <c r="L20" s="171"/>
      <c r="M20" s="34"/>
      <c r="N20" s="43"/>
      <c r="O20" s="44"/>
      <c r="P20" s="27"/>
    </row>
    <row r="21" spans="1:20" ht="14.5" thickBot="1" x14ac:dyDescent="0.35">
      <c r="A21" s="211"/>
      <c r="B21" s="28">
        <v>4</v>
      </c>
      <c r="C21" s="172" t="s">
        <v>27</v>
      </c>
      <c r="D21" s="173"/>
      <c r="E21" s="173"/>
      <c r="F21" s="173"/>
      <c r="G21" s="173"/>
      <c r="H21" s="173"/>
      <c r="I21" s="173"/>
      <c r="J21" s="173"/>
      <c r="K21" s="173"/>
      <c r="L21" s="174"/>
      <c r="M21" s="15"/>
      <c r="N21" s="41"/>
      <c r="O21" s="42"/>
      <c r="P21" s="27"/>
    </row>
    <row r="22" spans="1:20" ht="14.5" thickBot="1" x14ac:dyDescent="0.35">
      <c r="A22" s="211"/>
      <c r="B22" s="36">
        <v>5</v>
      </c>
      <c r="C22" s="169" t="s">
        <v>27</v>
      </c>
      <c r="D22" s="170"/>
      <c r="E22" s="170"/>
      <c r="F22" s="170"/>
      <c r="G22" s="170"/>
      <c r="H22" s="170"/>
      <c r="I22" s="170"/>
      <c r="J22" s="170"/>
      <c r="K22" s="170"/>
      <c r="L22" s="171"/>
      <c r="M22" s="34"/>
      <c r="N22" s="43"/>
      <c r="O22" s="44"/>
      <c r="P22" s="27"/>
    </row>
    <row r="23" spans="1:20" ht="14.5" thickBot="1" x14ac:dyDescent="0.35">
      <c r="A23" s="211"/>
      <c r="B23" s="28">
        <v>6</v>
      </c>
      <c r="C23" s="172" t="s">
        <v>27</v>
      </c>
      <c r="D23" s="173"/>
      <c r="E23" s="173"/>
      <c r="F23" s="173"/>
      <c r="G23" s="173"/>
      <c r="H23" s="173"/>
      <c r="I23" s="173"/>
      <c r="J23" s="173"/>
      <c r="K23" s="173"/>
      <c r="L23" s="174"/>
      <c r="M23" s="15"/>
      <c r="N23" s="41"/>
      <c r="O23" s="42"/>
      <c r="P23" s="27"/>
    </row>
    <row r="24" spans="1:20" ht="14.5" thickBot="1" x14ac:dyDescent="0.35">
      <c r="A24" s="211"/>
      <c r="B24" s="36">
        <v>7</v>
      </c>
      <c r="C24" s="169" t="s">
        <v>27</v>
      </c>
      <c r="D24" s="170"/>
      <c r="E24" s="170"/>
      <c r="F24" s="170"/>
      <c r="G24" s="170"/>
      <c r="H24" s="170"/>
      <c r="I24" s="170"/>
      <c r="J24" s="170"/>
      <c r="K24" s="170"/>
      <c r="L24" s="171"/>
      <c r="M24" s="34"/>
      <c r="N24" s="43"/>
      <c r="O24" s="44"/>
      <c r="P24" s="27"/>
    </row>
    <row r="25" spans="1:20" ht="15" customHeight="1" thickBot="1" x14ac:dyDescent="0.35">
      <c r="A25" s="211"/>
      <c r="B25" s="28">
        <v>8</v>
      </c>
      <c r="C25" s="172" t="s">
        <v>27</v>
      </c>
      <c r="D25" s="173"/>
      <c r="E25" s="173"/>
      <c r="F25" s="173"/>
      <c r="G25" s="173"/>
      <c r="H25" s="173"/>
      <c r="I25" s="173"/>
      <c r="J25" s="173"/>
      <c r="K25" s="173"/>
      <c r="L25" s="174"/>
      <c r="M25" s="15"/>
      <c r="N25" s="41"/>
      <c r="O25" s="42"/>
      <c r="P25" s="27"/>
    </row>
    <row r="26" spans="1:20" ht="15" customHeight="1" x14ac:dyDescent="0.3">
      <c r="A26" s="210"/>
      <c r="B26" s="190">
        <v>9</v>
      </c>
      <c r="C26" s="168" t="s">
        <v>72</v>
      </c>
      <c r="D26" s="168"/>
      <c r="E26" s="168"/>
      <c r="F26" s="168"/>
      <c r="G26" s="168"/>
      <c r="H26" s="168"/>
      <c r="I26" s="168"/>
      <c r="J26" s="168"/>
      <c r="K26" s="168"/>
      <c r="L26" s="168"/>
      <c r="M26" s="123"/>
      <c r="N26" s="123"/>
      <c r="O26" s="124"/>
      <c r="P26" s="27"/>
    </row>
    <row r="27" spans="1:20" ht="17.25" customHeight="1" x14ac:dyDescent="0.3">
      <c r="A27" s="210"/>
      <c r="B27" s="191"/>
      <c r="C27" s="178" t="s">
        <v>73</v>
      </c>
      <c r="D27" s="179"/>
      <c r="E27" s="179"/>
      <c r="F27" s="179"/>
      <c r="G27" s="179"/>
      <c r="H27" s="179"/>
      <c r="I27" s="179"/>
      <c r="J27" s="179"/>
      <c r="K27" s="179"/>
      <c r="L27" s="180"/>
      <c r="M27" s="126"/>
      <c r="N27" s="126"/>
      <c r="O27" s="127"/>
      <c r="P27" s="27"/>
    </row>
    <row r="28" spans="1:20" ht="15.75" customHeight="1" thickBot="1" x14ac:dyDescent="0.35">
      <c r="A28" s="210"/>
      <c r="B28" s="192"/>
      <c r="C28" s="159" t="s">
        <v>74</v>
      </c>
      <c r="D28" s="159"/>
      <c r="E28" s="159"/>
      <c r="F28" s="159"/>
      <c r="G28" s="159"/>
      <c r="H28" s="159"/>
      <c r="I28" s="159"/>
      <c r="J28" s="159"/>
      <c r="K28" s="159"/>
      <c r="L28" s="159"/>
      <c r="M28" s="129"/>
      <c r="N28" s="129"/>
      <c r="O28" s="130"/>
      <c r="P28" s="27"/>
    </row>
    <row r="29" spans="1:20" ht="15" customHeight="1" x14ac:dyDescent="0.3">
      <c r="A29" s="210"/>
      <c r="B29" s="193">
        <v>10</v>
      </c>
      <c r="C29" s="168" t="s">
        <v>75</v>
      </c>
      <c r="D29" s="168"/>
      <c r="E29" s="168"/>
      <c r="F29" s="168"/>
      <c r="G29" s="168"/>
      <c r="H29" s="168"/>
      <c r="I29" s="168"/>
      <c r="J29" s="168"/>
      <c r="K29" s="168"/>
      <c r="L29" s="168"/>
      <c r="M29" s="132"/>
      <c r="N29" s="132"/>
      <c r="O29" s="133"/>
      <c r="P29" s="27"/>
    </row>
    <row r="30" spans="1:20" ht="14.5" customHeight="1" x14ac:dyDescent="0.3">
      <c r="A30" s="210"/>
      <c r="B30" s="191"/>
      <c r="C30" s="178" t="s">
        <v>76</v>
      </c>
      <c r="D30" s="179"/>
      <c r="E30" s="179"/>
      <c r="F30" s="179"/>
      <c r="G30" s="179"/>
      <c r="H30" s="179"/>
      <c r="I30" s="179"/>
      <c r="J30" s="179"/>
      <c r="K30" s="179"/>
      <c r="L30" s="180"/>
      <c r="M30" s="126"/>
      <c r="N30" s="126"/>
      <c r="O30" s="127"/>
      <c r="P30" s="27"/>
    </row>
    <row r="31" spans="1:20" ht="16.5" customHeight="1" thickBot="1" x14ac:dyDescent="0.35">
      <c r="A31" s="210"/>
      <c r="B31" s="194"/>
      <c r="C31" s="159" t="s">
        <v>77</v>
      </c>
      <c r="D31" s="159"/>
      <c r="E31" s="159"/>
      <c r="F31" s="159"/>
      <c r="G31" s="159"/>
      <c r="H31" s="159"/>
      <c r="I31" s="159"/>
      <c r="J31" s="159"/>
      <c r="K31" s="159"/>
      <c r="L31" s="159"/>
      <c r="M31" s="135"/>
      <c r="N31" s="135"/>
      <c r="O31" s="136"/>
      <c r="P31" s="27"/>
    </row>
    <row r="32" spans="1:20" ht="15" customHeight="1" x14ac:dyDescent="0.3">
      <c r="A32" s="210"/>
      <c r="B32" s="190">
        <v>11</v>
      </c>
      <c r="C32" s="168" t="s">
        <v>78</v>
      </c>
      <c r="D32" s="168"/>
      <c r="E32" s="168"/>
      <c r="F32" s="168"/>
      <c r="G32" s="168"/>
      <c r="H32" s="168"/>
      <c r="I32" s="168"/>
      <c r="J32" s="168"/>
      <c r="K32" s="168"/>
      <c r="L32" s="168"/>
      <c r="M32" s="123"/>
      <c r="N32" s="123"/>
      <c r="O32" s="124"/>
      <c r="P32" s="27"/>
    </row>
    <row r="33" spans="1:16" ht="17.25" customHeight="1" x14ac:dyDescent="0.3">
      <c r="A33" s="210"/>
      <c r="B33" s="191"/>
      <c r="C33" s="178" t="s">
        <v>79</v>
      </c>
      <c r="D33" s="179"/>
      <c r="E33" s="179"/>
      <c r="F33" s="179"/>
      <c r="G33" s="179"/>
      <c r="H33" s="179"/>
      <c r="I33" s="179"/>
      <c r="J33" s="179"/>
      <c r="K33" s="179"/>
      <c r="L33" s="180"/>
      <c r="M33" s="126"/>
      <c r="N33" s="126"/>
      <c r="O33" s="127"/>
      <c r="P33" s="27"/>
    </row>
    <row r="34" spans="1:16" ht="17.25" customHeight="1" x14ac:dyDescent="0.3">
      <c r="A34" s="210"/>
      <c r="B34" s="191"/>
      <c r="C34" s="178" t="s">
        <v>80</v>
      </c>
      <c r="D34" s="179"/>
      <c r="E34" s="179"/>
      <c r="F34" s="179"/>
      <c r="G34" s="179"/>
      <c r="H34" s="179"/>
      <c r="I34" s="179"/>
      <c r="J34" s="179"/>
      <c r="K34" s="179"/>
      <c r="L34" s="180"/>
      <c r="M34" s="126"/>
      <c r="N34" s="126"/>
      <c r="O34" s="127"/>
      <c r="P34" s="27"/>
    </row>
    <row r="35" spans="1:16" ht="17.25" customHeight="1" x14ac:dyDescent="0.3">
      <c r="A35" s="210"/>
      <c r="B35" s="191"/>
      <c r="C35" s="178" t="s">
        <v>81</v>
      </c>
      <c r="D35" s="179"/>
      <c r="E35" s="179"/>
      <c r="F35" s="179"/>
      <c r="G35" s="179"/>
      <c r="H35" s="179"/>
      <c r="I35" s="179"/>
      <c r="J35" s="179"/>
      <c r="K35" s="179"/>
      <c r="L35" s="180"/>
      <c r="M35" s="126"/>
      <c r="N35" s="126"/>
      <c r="O35" s="127"/>
      <c r="P35" s="27"/>
    </row>
    <row r="36" spans="1:16" ht="28.5" customHeight="1" thickBot="1" x14ac:dyDescent="0.35">
      <c r="A36" s="210"/>
      <c r="B36" s="192"/>
      <c r="C36" s="159" t="s">
        <v>82</v>
      </c>
      <c r="D36" s="159"/>
      <c r="E36" s="159"/>
      <c r="F36" s="159"/>
      <c r="G36" s="159"/>
      <c r="H36" s="159"/>
      <c r="I36" s="159"/>
      <c r="J36" s="159"/>
      <c r="K36" s="159"/>
      <c r="L36" s="159"/>
      <c r="M36" s="129"/>
      <c r="N36" s="129"/>
      <c r="O36" s="130"/>
      <c r="P36" s="27"/>
    </row>
    <row r="37" spans="1:16" ht="30.75" customHeight="1" x14ac:dyDescent="0.3">
      <c r="A37" s="210"/>
      <c r="B37" s="193">
        <v>12</v>
      </c>
      <c r="C37" s="168" t="s">
        <v>83</v>
      </c>
      <c r="D37" s="168"/>
      <c r="E37" s="168"/>
      <c r="F37" s="168"/>
      <c r="G37" s="168"/>
      <c r="H37" s="168"/>
      <c r="I37" s="168"/>
      <c r="J37" s="168"/>
      <c r="K37" s="168"/>
      <c r="L37" s="168"/>
      <c r="M37" s="132"/>
      <c r="N37" s="132"/>
      <c r="O37" s="133"/>
      <c r="P37" s="27"/>
    </row>
    <row r="38" spans="1:16" ht="17" customHeight="1" x14ac:dyDescent="0.3">
      <c r="A38" s="210"/>
      <c r="B38" s="191"/>
      <c r="C38" s="178" t="s">
        <v>84</v>
      </c>
      <c r="D38" s="179"/>
      <c r="E38" s="179"/>
      <c r="F38" s="179"/>
      <c r="G38" s="179"/>
      <c r="H38" s="179"/>
      <c r="I38" s="179"/>
      <c r="J38" s="179"/>
      <c r="K38" s="179"/>
      <c r="L38" s="180"/>
      <c r="M38" s="126"/>
      <c r="N38" s="126"/>
      <c r="O38" s="127"/>
      <c r="P38" s="27"/>
    </row>
    <row r="39" spans="1:16" ht="16.5" customHeight="1" x14ac:dyDescent="0.3">
      <c r="A39" s="210"/>
      <c r="B39" s="191"/>
      <c r="C39" s="178" t="s">
        <v>85</v>
      </c>
      <c r="D39" s="179"/>
      <c r="E39" s="179"/>
      <c r="F39" s="179"/>
      <c r="G39" s="179"/>
      <c r="H39" s="179"/>
      <c r="I39" s="179"/>
      <c r="J39" s="179"/>
      <c r="K39" s="179"/>
      <c r="L39" s="180"/>
      <c r="M39" s="126"/>
      <c r="N39" s="126"/>
      <c r="O39" s="127"/>
      <c r="P39" s="27"/>
    </row>
    <row r="40" spans="1:16" ht="30.5" customHeight="1" x14ac:dyDescent="0.3">
      <c r="A40" s="210"/>
      <c r="B40" s="194"/>
      <c r="C40" s="178" t="s">
        <v>86</v>
      </c>
      <c r="D40" s="179"/>
      <c r="E40" s="179"/>
      <c r="F40" s="179"/>
      <c r="G40" s="179"/>
      <c r="H40" s="179"/>
      <c r="I40" s="179"/>
      <c r="J40" s="179"/>
      <c r="K40" s="179"/>
      <c r="L40" s="180"/>
      <c r="M40" s="126"/>
      <c r="N40" s="126"/>
      <c r="O40" s="127"/>
      <c r="P40" s="27"/>
    </row>
    <row r="41" spans="1:16" ht="30.5" customHeight="1" x14ac:dyDescent="0.3">
      <c r="A41" s="210"/>
      <c r="B41" s="194"/>
      <c r="C41" s="178" t="s">
        <v>87</v>
      </c>
      <c r="D41" s="179"/>
      <c r="E41" s="179"/>
      <c r="F41" s="179"/>
      <c r="G41" s="179"/>
      <c r="H41" s="179"/>
      <c r="I41" s="179"/>
      <c r="J41" s="179"/>
      <c r="K41" s="179"/>
      <c r="L41" s="180"/>
      <c r="M41" s="126"/>
      <c r="N41" s="126"/>
      <c r="O41" s="127"/>
      <c r="P41" s="27"/>
    </row>
    <row r="42" spans="1:16" ht="28" customHeight="1" thickBot="1" x14ac:dyDescent="0.35">
      <c r="A42" s="212"/>
      <c r="B42" s="192"/>
      <c r="C42" s="159" t="s">
        <v>88</v>
      </c>
      <c r="D42" s="159"/>
      <c r="E42" s="159"/>
      <c r="F42" s="159"/>
      <c r="G42" s="159"/>
      <c r="H42" s="159"/>
      <c r="I42" s="159"/>
      <c r="J42" s="159"/>
      <c r="K42" s="159"/>
      <c r="L42" s="159"/>
      <c r="M42" s="129"/>
      <c r="N42" s="129"/>
      <c r="O42" s="130"/>
      <c r="P42" s="2" t="s">
        <v>26</v>
      </c>
    </row>
    <row r="44" spans="1:16" ht="14.5" thickBot="1" x14ac:dyDescent="0.35"/>
    <row r="45" spans="1:16" x14ac:dyDescent="0.3">
      <c r="A45" s="181" t="s">
        <v>18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3"/>
    </row>
    <row r="46" spans="1:16" x14ac:dyDescent="0.3">
      <c r="A46" s="184"/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6"/>
    </row>
    <row r="47" spans="1:16" x14ac:dyDescent="0.3">
      <c r="A47" s="184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6"/>
    </row>
    <row r="48" spans="1:16" ht="14.5" thickBot="1" x14ac:dyDescent="0.35">
      <c r="A48" s="187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9"/>
    </row>
    <row r="49" spans="1:14" x14ac:dyDescent="0.3">
      <c r="G49" s="19"/>
      <c r="H49" s="19"/>
      <c r="I49" s="19"/>
      <c r="J49" s="19"/>
    </row>
    <row r="50" spans="1:14" x14ac:dyDescent="0.3">
      <c r="A50" s="20" t="s">
        <v>64</v>
      </c>
      <c r="B50" s="7"/>
      <c r="C50" s="7"/>
      <c r="H50" s="19"/>
      <c r="J50" s="19"/>
    </row>
    <row r="51" spans="1:14" x14ac:dyDescent="0.3">
      <c r="A51" s="115" t="s">
        <v>65</v>
      </c>
      <c r="B51" s="7"/>
      <c r="C51" s="7"/>
      <c r="K51" s="21"/>
      <c r="L51" s="21"/>
      <c r="M51" s="21"/>
      <c r="N51" s="21"/>
    </row>
    <row r="52" spans="1:14" x14ac:dyDescent="0.3">
      <c r="A52" s="116" t="s">
        <v>66</v>
      </c>
    </row>
  </sheetData>
  <sheetProtection algorithmName="SHA-512" hashValue="ZfCVvPoYWw3+nt5bg9MbMR+m5e1BbFNd8sMSutrvZ9lCfzngX/Oh5IR8ufls13neOsSjJEPFzSjcqPVUbAsZbw==" saltValue="Lmq7iRygwGhPU4Z4kamChg==" spinCount="100000" sheet="1" objects="1" scenarios="1"/>
  <mergeCells count="43">
    <mergeCell ref="A45:O48"/>
    <mergeCell ref="B29:B31"/>
    <mergeCell ref="C29:L29"/>
    <mergeCell ref="C30:L30"/>
    <mergeCell ref="C31:L31"/>
    <mergeCell ref="B32:B36"/>
    <mergeCell ref="C32:L32"/>
    <mergeCell ref="C33:L33"/>
    <mergeCell ref="C35:L35"/>
    <mergeCell ref="C36:L36"/>
    <mergeCell ref="A18:A42"/>
    <mergeCell ref="C34:L34"/>
    <mergeCell ref="C40:L40"/>
    <mergeCell ref="C41:L41"/>
    <mergeCell ref="B37:B42"/>
    <mergeCell ref="C37:L37"/>
    <mergeCell ref="B26:B28"/>
    <mergeCell ref="C26:L26"/>
    <mergeCell ref="C27:L27"/>
    <mergeCell ref="C28:L28"/>
    <mergeCell ref="C38:L38"/>
    <mergeCell ref="C39:L39"/>
    <mergeCell ref="C42:L42"/>
    <mergeCell ref="C25:L25"/>
    <mergeCell ref="K12:O12"/>
    <mergeCell ref="K13:O13"/>
    <mergeCell ref="K14:O14"/>
    <mergeCell ref="K15:O15"/>
    <mergeCell ref="C17:L17"/>
    <mergeCell ref="C18:L18"/>
    <mergeCell ref="C19:L19"/>
    <mergeCell ref="C20:L20"/>
    <mergeCell ref="C21:L21"/>
    <mergeCell ref="C23:L23"/>
    <mergeCell ref="C24:L24"/>
    <mergeCell ref="I12:J14"/>
    <mergeCell ref="A12:A13"/>
    <mergeCell ref="F2:O2"/>
    <mergeCell ref="F3:O4"/>
    <mergeCell ref="C22:L22"/>
    <mergeCell ref="A7:B7"/>
    <mergeCell ref="A10:B10"/>
    <mergeCell ref="B12:G13"/>
  </mergeCells>
  <conditionalFormatting sqref="C18:L25">
    <cfRule type="expression" dxfId="170" priority="12" stopIfTrue="1">
      <formula>AND(M18=1,N18="x")</formula>
    </cfRule>
    <cfRule type="expression" dxfId="169" priority="13" stopIfTrue="1">
      <formula>AND(M18="x",N18&lt;&gt;"",N18=0)</formula>
    </cfRule>
    <cfRule type="expression" dxfId="168" priority="14" stopIfTrue="1">
      <formula>AND(M18="x",N18=1)</formula>
    </cfRule>
    <cfRule type="expression" dxfId="167" priority="15" stopIfTrue="1">
      <formula>AND(M18&lt;&gt;"",M18=0,N18=1)</formula>
    </cfRule>
    <cfRule type="expression" dxfId="166" priority="16" stopIfTrue="1">
      <formula>AND(M18=0,M18&lt;&gt;"")</formula>
    </cfRule>
    <cfRule type="expression" dxfId="165" priority="17" stopIfTrue="1">
      <formula>M18="x"</formula>
    </cfRule>
    <cfRule type="expression" dxfId="164" priority="18" stopIfTrue="1">
      <formula>AND(M18=1,N18=0,N18&lt;&gt;"")</formula>
    </cfRule>
    <cfRule type="expression" dxfId="163" priority="19" stopIfTrue="1">
      <formula>M18=1</formula>
    </cfRule>
  </conditionalFormatting>
  <conditionalFormatting sqref="C26:L42">
    <cfRule type="expression" dxfId="162" priority="1" stopIfTrue="1">
      <formula>N26="X"</formula>
    </cfRule>
    <cfRule type="expression" dxfId="161" priority="2" stopIfTrue="1">
      <formula>AND(N26&lt;&gt;"",N26=0)</formula>
    </cfRule>
    <cfRule type="expression" dxfId="160" priority="3" stopIfTrue="1">
      <formula>N26=1</formula>
    </cfRule>
    <cfRule type="expression" dxfId="159" priority="4" stopIfTrue="1">
      <formula>AND(M26=1,N26="x")</formula>
    </cfRule>
    <cfRule type="expression" dxfId="158" priority="5" stopIfTrue="1">
      <formula>AND(M26="x",N26&lt;&gt;"",N26=0)</formula>
    </cfRule>
    <cfRule type="expression" dxfId="157" priority="6" stopIfTrue="1">
      <formula>AND(M26="x",N26=1)</formula>
    </cfRule>
    <cfRule type="expression" dxfId="156" priority="7" stopIfTrue="1">
      <formula>AND(M26&lt;&gt;"",M26=0,N26=1)</formula>
    </cfRule>
    <cfRule type="expression" dxfId="155" priority="8" stopIfTrue="1">
      <formula>AND(M26=0,M26&lt;&gt;"")</formula>
    </cfRule>
    <cfRule type="expression" dxfId="154" priority="9" stopIfTrue="1">
      <formula>M26="x"</formula>
    </cfRule>
    <cfRule type="expression" dxfId="153" priority="10" stopIfTrue="1">
      <formula>AND(M26=1,N26=0,N26&lt;&gt;"")</formula>
    </cfRule>
    <cfRule type="expression" dxfId="152" priority="11" stopIfTrue="1">
      <formula>M26=1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9"/>
  <sheetViews>
    <sheetView topLeftCell="A5" zoomScale="120" zoomScaleNormal="120" workbookViewId="0">
      <selection activeCell="C15" sqref="C15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93" t="str">
        <f>'1.1.IDENTIFICĂ OCUPAȚII'!A1</f>
        <v>Școala:</v>
      </c>
      <c r="B1" s="94" t="str">
        <f>'1.1.IDENTIFICĂ OCUPAȚII'!B1</f>
        <v>….</v>
      </c>
      <c r="C1" s="94"/>
      <c r="D1" s="95"/>
      <c r="E1" s="1"/>
    </row>
    <row r="2" spans="1:17" ht="15" x14ac:dyDescent="0.3">
      <c r="A2" s="96" t="str">
        <f>'1.1.IDENTIFICĂ OCUPAȚII'!A2</f>
        <v>Elev:</v>
      </c>
      <c r="B2" s="97" t="str">
        <f>'1.1.IDENTIFICĂ OCUPAȚII'!B2</f>
        <v>….</v>
      </c>
      <c r="C2" s="97"/>
      <c r="D2" s="98"/>
      <c r="F2" s="157" t="s">
        <v>19</v>
      </c>
      <c r="G2" s="157"/>
      <c r="H2" s="157"/>
      <c r="I2" s="157"/>
      <c r="J2" s="157"/>
      <c r="K2" s="157"/>
      <c r="L2" s="157"/>
      <c r="M2" s="157"/>
      <c r="N2" s="157"/>
      <c r="O2" s="157"/>
    </row>
    <row r="3" spans="1:17" x14ac:dyDescent="0.3">
      <c r="A3" s="96" t="str">
        <f>'1.1.IDENTIFICĂ OCUPAȚII'!A3</f>
        <v>Clasa:</v>
      </c>
      <c r="B3" s="97" t="str">
        <f>'1.1.IDENTIFICĂ OCUPAȚII'!B3</f>
        <v>….</v>
      </c>
      <c r="C3" s="97"/>
      <c r="D3" s="98"/>
      <c r="F3" s="158" t="s">
        <v>188</v>
      </c>
      <c r="G3" s="158"/>
      <c r="H3" s="158"/>
      <c r="I3" s="158"/>
      <c r="J3" s="158"/>
      <c r="K3" s="158"/>
      <c r="L3" s="158"/>
      <c r="M3" s="158"/>
      <c r="N3" s="158"/>
      <c r="O3" s="158"/>
    </row>
    <row r="4" spans="1:17" ht="14.5" thickBot="1" x14ac:dyDescent="0.35">
      <c r="A4" s="99" t="str">
        <f>'1.1.IDENTIFICĂ OCUPAȚII'!A4</f>
        <v>Vârsta:</v>
      </c>
      <c r="B4" s="147" t="str">
        <f>'1.1.IDENTIFICĂ OCUPAȚII'!B4</f>
        <v>….</v>
      </c>
      <c r="C4" s="100"/>
      <c r="D4" s="101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7" x14ac:dyDescent="0.3">
      <c r="A5" s="3"/>
      <c r="B5" s="3"/>
    </row>
    <row r="6" spans="1:17" ht="14.5" thickBot="1" x14ac:dyDescent="0.35">
      <c r="A6" s="17" t="s">
        <v>2</v>
      </c>
      <c r="B6" s="50" t="s">
        <v>50</v>
      </c>
    </row>
    <row r="7" spans="1:17" s="9" customFormat="1" ht="14.5" thickBot="1" x14ac:dyDescent="0.35">
      <c r="A7" s="204" t="s">
        <v>5</v>
      </c>
      <c r="B7" s="205"/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  <c r="K7" s="52" t="s">
        <v>14</v>
      </c>
      <c r="L7" s="52" t="s">
        <v>15</v>
      </c>
      <c r="M7" s="52" t="s">
        <v>16</v>
      </c>
      <c r="N7" s="53" t="s">
        <v>17</v>
      </c>
      <c r="O7" s="54" t="s">
        <v>1</v>
      </c>
      <c r="Q7" s="10"/>
    </row>
    <row r="8" spans="1:17" x14ac:dyDescent="0.3">
      <c r="A8" s="107" t="s">
        <v>3</v>
      </c>
      <c r="B8" s="108" t="s">
        <v>26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7">
        <f>SUM(M26:M31)</f>
        <v>0</v>
      </c>
      <c r="L8" s="57">
        <f>SUM(M32:M34)</f>
        <v>0</v>
      </c>
      <c r="M8" s="57">
        <f>SUM(M35:M36)</f>
        <v>0</v>
      </c>
      <c r="N8" s="58">
        <f>SUM(M37:M39)</f>
        <v>0</v>
      </c>
      <c r="O8" s="59">
        <f>SUM(C8:N8)</f>
        <v>0</v>
      </c>
    </row>
    <row r="9" spans="1:17" ht="14.5" thickBot="1" x14ac:dyDescent="0.35">
      <c r="A9" s="109" t="s">
        <v>4</v>
      </c>
      <c r="B9" s="110"/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53">
        <f>SUM(N26:N31)</f>
        <v>0</v>
      </c>
      <c r="L9" s="153">
        <f>SUM(N32:N34)</f>
        <v>0</v>
      </c>
      <c r="M9" s="153">
        <f>SUM(N35:N36)</f>
        <v>0</v>
      </c>
      <c r="N9" s="154">
        <f>SUM(N37:N39)</f>
        <v>0</v>
      </c>
      <c r="O9" s="64">
        <f>SUM(C9:N9)</f>
        <v>0</v>
      </c>
    </row>
    <row r="10" spans="1:17" ht="14.5" thickBot="1" x14ac:dyDescent="0.35">
      <c r="A10" s="206" t="s">
        <v>55</v>
      </c>
      <c r="B10" s="207"/>
      <c r="C10" s="112">
        <v>0</v>
      </c>
      <c r="D10" s="113">
        <v>0</v>
      </c>
      <c r="E10" s="113">
        <v>0</v>
      </c>
      <c r="F10" s="113">
        <v>0</v>
      </c>
      <c r="G10" s="113">
        <v>0</v>
      </c>
      <c r="H10" s="113">
        <v>0</v>
      </c>
      <c r="I10" s="113">
        <v>0</v>
      </c>
      <c r="J10" s="155">
        <v>0</v>
      </c>
      <c r="K10" s="51">
        <f>COUNTA(C26:L31)</f>
        <v>6</v>
      </c>
      <c r="L10" s="51">
        <f>COUNTA(C32:L34)</f>
        <v>3</v>
      </c>
      <c r="M10" s="51">
        <f>COUNTA(C35:L36)</f>
        <v>2</v>
      </c>
      <c r="N10" s="156">
        <f>COUNTA(C37:L39)</f>
        <v>3</v>
      </c>
      <c r="O10" s="67">
        <f>SUM(C10:N10)</f>
        <v>14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196" t="s">
        <v>0</v>
      </c>
      <c r="B12" s="198" t="s">
        <v>71</v>
      </c>
      <c r="C12" s="199"/>
      <c r="D12" s="199"/>
      <c r="E12" s="199"/>
      <c r="F12" s="199"/>
      <c r="G12" s="200"/>
      <c r="H12" s="102"/>
      <c r="I12" s="213" t="s">
        <v>21</v>
      </c>
      <c r="J12" s="214"/>
      <c r="K12" s="160" t="s">
        <v>61</v>
      </c>
      <c r="L12" s="160"/>
      <c r="M12" s="160"/>
      <c r="N12" s="160"/>
      <c r="O12" s="161"/>
    </row>
    <row r="13" spans="1:17" ht="15" customHeight="1" thickBot="1" x14ac:dyDescent="0.35">
      <c r="A13" s="197"/>
      <c r="B13" s="201"/>
      <c r="C13" s="202"/>
      <c r="D13" s="202"/>
      <c r="E13" s="202"/>
      <c r="F13" s="202"/>
      <c r="G13" s="203"/>
      <c r="H13" s="103"/>
      <c r="I13" s="215"/>
      <c r="J13" s="216"/>
      <c r="K13" s="162" t="s">
        <v>62</v>
      </c>
      <c r="L13" s="163"/>
      <c r="M13" s="163"/>
      <c r="N13" s="163"/>
      <c r="O13" s="164"/>
    </row>
    <row r="14" spans="1:17" ht="30.75" customHeight="1" thickBot="1" x14ac:dyDescent="0.35">
      <c r="A14" s="104"/>
      <c r="B14" s="103"/>
      <c r="C14" s="103"/>
      <c r="D14" s="103"/>
      <c r="E14" s="103"/>
      <c r="F14" s="103"/>
      <c r="G14" s="103"/>
      <c r="H14" s="105"/>
      <c r="I14" s="217"/>
      <c r="J14" s="218"/>
      <c r="K14" s="165" t="s">
        <v>63</v>
      </c>
      <c r="L14" s="165"/>
      <c r="M14" s="165"/>
      <c r="N14" s="165"/>
      <c r="O14" s="166"/>
    </row>
    <row r="15" spans="1:17" x14ac:dyDescent="0.3">
      <c r="A15" s="105"/>
      <c r="B15" s="105"/>
      <c r="C15" s="105"/>
      <c r="D15" s="105"/>
      <c r="E15" s="105"/>
      <c r="F15" s="105"/>
      <c r="G15" s="105"/>
      <c r="H15" s="105"/>
      <c r="I15" s="142"/>
      <c r="J15" s="142"/>
      <c r="K15" s="167"/>
      <c r="L15" s="167"/>
      <c r="M15" s="167"/>
      <c r="N15" s="167"/>
      <c r="O15" s="167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2" t="s">
        <v>22</v>
      </c>
      <c r="B17" s="23" t="s">
        <v>23</v>
      </c>
      <c r="C17" s="219" t="s">
        <v>24</v>
      </c>
      <c r="D17" s="220"/>
      <c r="E17" s="220"/>
      <c r="F17" s="220"/>
      <c r="G17" s="220"/>
      <c r="H17" s="220"/>
      <c r="I17" s="220"/>
      <c r="J17" s="220"/>
      <c r="K17" s="220"/>
      <c r="L17" s="221"/>
      <c r="M17" s="39" t="s">
        <v>3</v>
      </c>
      <c r="N17" s="24" t="s">
        <v>4</v>
      </c>
      <c r="O17" s="40" t="s">
        <v>25</v>
      </c>
      <c r="R17" s="25"/>
    </row>
    <row r="18" spans="1:20" ht="14.5" thickBot="1" x14ac:dyDescent="0.35">
      <c r="A18" s="209" t="s">
        <v>29</v>
      </c>
      <c r="B18" s="45">
        <v>1</v>
      </c>
      <c r="C18" s="169" t="s">
        <v>27</v>
      </c>
      <c r="D18" s="170"/>
      <c r="E18" s="170"/>
      <c r="F18" s="170"/>
      <c r="G18" s="170"/>
      <c r="H18" s="170"/>
      <c r="I18" s="170"/>
      <c r="J18" s="170"/>
      <c r="K18" s="170"/>
      <c r="L18" s="171"/>
      <c r="M18" s="34"/>
      <c r="N18" s="43"/>
      <c r="O18" s="44"/>
      <c r="T18" s="26"/>
    </row>
    <row r="19" spans="1:20" ht="15.75" customHeight="1" thickBot="1" x14ac:dyDescent="0.35">
      <c r="A19" s="210"/>
      <c r="B19" s="28">
        <v>2</v>
      </c>
      <c r="C19" s="172" t="s">
        <v>27</v>
      </c>
      <c r="D19" s="173"/>
      <c r="E19" s="173"/>
      <c r="F19" s="173"/>
      <c r="G19" s="173"/>
      <c r="H19" s="173"/>
      <c r="I19" s="173"/>
      <c r="J19" s="173"/>
      <c r="K19" s="173"/>
      <c r="L19" s="174"/>
      <c r="M19" s="15"/>
      <c r="N19" s="41"/>
      <c r="O19" s="42"/>
      <c r="P19" s="27"/>
    </row>
    <row r="20" spans="1:20" ht="15" customHeight="1" thickBot="1" x14ac:dyDescent="0.35">
      <c r="A20" s="211"/>
      <c r="B20" s="36">
        <v>3</v>
      </c>
      <c r="C20" s="169" t="s">
        <v>27</v>
      </c>
      <c r="D20" s="170"/>
      <c r="E20" s="170"/>
      <c r="F20" s="170"/>
      <c r="G20" s="170"/>
      <c r="H20" s="170"/>
      <c r="I20" s="170"/>
      <c r="J20" s="170"/>
      <c r="K20" s="170"/>
      <c r="L20" s="171"/>
      <c r="M20" s="34"/>
      <c r="N20" s="43"/>
      <c r="O20" s="44"/>
      <c r="P20" s="27"/>
    </row>
    <row r="21" spans="1:20" ht="14.5" thickBot="1" x14ac:dyDescent="0.35">
      <c r="A21" s="211"/>
      <c r="B21" s="28">
        <v>4</v>
      </c>
      <c r="C21" s="172" t="s">
        <v>27</v>
      </c>
      <c r="D21" s="173"/>
      <c r="E21" s="173"/>
      <c r="F21" s="173"/>
      <c r="G21" s="173"/>
      <c r="H21" s="173"/>
      <c r="I21" s="173"/>
      <c r="J21" s="173"/>
      <c r="K21" s="173"/>
      <c r="L21" s="174"/>
      <c r="M21" s="15"/>
      <c r="N21" s="41"/>
      <c r="O21" s="42"/>
      <c r="P21" s="27"/>
    </row>
    <row r="22" spans="1:20" ht="14.5" thickBot="1" x14ac:dyDescent="0.35">
      <c r="A22" s="211"/>
      <c r="B22" s="36">
        <v>5</v>
      </c>
      <c r="C22" s="169" t="s">
        <v>27</v>
      </c>
      <c r="D22" s="170"/>
      <c r="E22" s="170"/>
      <c r="F22" s="170"/>
      <c r="G22" s="170"/>
      <c r="H22" s="170"/>
      <c r="I22" s="170"/>
      <c r="J22" s="170"/>
      <c r="K22" s="170"/>
      <c r="L22" s="171"/>
      <c r="M22" s="34"/>
      <c r="N22" s="43"/>
      <c r="O22" s="44"/>
      <c r="P22" s="27"/>
    </row>
    <row r="23" spans="1:20" ht="14.5" thickBot="1" x14ac:dyDescent="0.35">
      <c r="A23" s="211"/>
      <c r="B23" s="28">
        <v>6</v>
      </c>
      <c r="C23" s="172" t="s">
        <v>27</v>
      </c>
      <c r="D23" s="173"/>
      <c r="E23" s="173"/>
      <c r="F23" s="173"/>
      <c r="G23" s="173"/>
      <c r="H23" s="173"/>
      <c r="I23" s="173"/>
      <c r="J23" s="173"/>
      <c r="K23" s="173"/>
      <c r="L23" s="174"/>
      <c r="M23" s="15"/>
      <c r="N23" s="41"/>
      <c r="O23" s="42"/>
      <c r="P23" s="27"/>
    </row>
    <row r="24" spans="1:20" ht="14.5" thickBot="1" x14ac:dyDescent="0.35">
      <c r="A24" s="211"/>
      <c r="B24" s="36">
        <v>7</v>
      </c>
      <c r="C24" s="169" t="s">
        <v>27</v>
      </c>
      <c r="D24" s="170"/>
      <c r="E24" s="170"/>
      <c r="F24" s="170"/>
      <c r="G24" s="170"/>
      <c r="H24" s="170"/>
      <c r="I24" s="170"/>
      <c r="J24" s="170"/>
      <c r="K24" s="170"/>
      <c r="L24" s="171"/>
      <c r="M24" s="34"/>
      <c r="N24" s="43"/>
      <c r="O24" s="44"/>
      <c r="P24" s="27"/>
    </row>
    <row r="25" spans="1:20" ht="15" customHeight="1" thickBot="1" x14ac:dyDescent="0.35">
      <c r="A25" s="211"/>
      <c r="B25" s="28">
        <v>8</v>
      </c>
      <c r="C25" s="172" t="s">
        <v>27</v>
      </c>
      <c r="D25" s="173"/>
      <c r="E25" s="173"/>
      <c r="F25" s="173"/>
      <c r="G25" s="173"/>
      <c r="H25" s="173"/>
      <c r="I25" s="173"/>
      <c r="J25" s="173"/>
      <c r="K25" s="173"/>
      <c r="L25" s="174"/>
      <c r="M25" s="15"/>
      <c r="N25" s="41"/>
      <c r="O25" s="42"/>
      <c r="P25" s="27"/>
    </row>
    <row r="26" spans="1:20" ht="13" customHeight="1" x14ac:dyDescent="0.3">
      <c r="A26" s="210"/>
      <c r="B26" s="190">
        <v>9</v>
      </c>
      <c r="C26" s="168" t="s">
        <v>106</v>
      </c>
      <c r="D26" s="168"/>
      <c r="E26" s="168"/>
      <c r="F26" s="168"/>
      <c r="G26" s="168"/>
      <c r="H26" s="168"/>
      <c r="I26" s="168"/>
      <c r="J26" s="168"/>
      <c r="K26" s="168"/>
      <c r="L26" s="168"/>
      <c r="M26" s="123"/>
      <c r="N26" s="123"/>
      <c r="O26" s="124"/>
      <c r="P26" s="27"/>
    </row>
    <row r="27" spans="1:20" ht="27.5" customHeight="1" x14ac:dyDescent="0.3">
      <c r="A27" s="210"/>
      <c r="B27" s="191"/>
      <c r="C27" s="178" t="s">
        <v>107</v>
      </c>
      <c r="D27" s="179"/>
      <c r="E27" s="179"/>
      <c r="F27" s="179"/>
      <c r="G27" s="179"/>
      <c r="H27" s="179"/>
      <c r="I27" s="179"/>
      <c r="J27" s="179"/>
      <c r="K27" s="179"/>
      <c r="L27" s="180"/>
      <c r="M27" s="126"/>
      <c r="N27" s="126"/>
      <c r="O27" s="127"/>
      <c r="P27" s="27"/>
    </row>
    <row r="28" spans="1:20" ht="15" customHeight="1" x14ac:dyDescent="0.3">
      <c r="A28" s="210"/>
      <c r="B28" s="191"/>
      <c r="C28" s="178" t="s">
        <v>108</v>
      </c>
      <c r="D28" s="179"/>
      <c r="E28" s="179"/>
      <c r="F28" s="179"/>
      <c r="G28" s="179"/>
      <c r="H28" s="179"/>
      <c r="I28" s="179"/>
      <c r="J28" s="179"/>
      <c r="K28" s="179"/>
      <c r="L28" s="180"/>
      <c r="M28" s="126"/>
      <c r="N28" s="126"/>
      <c r="O28" s="127"/>
      <c r="P28" s="27"/>
    </row>
    <row r="29" spans="1:20" ht="15" customHeight="1" x14ac:dyDescent="0.3">
      <c r="A29" s="210"/>
      <c r="B29" s="191"/>
      <c r="C29" s="178" t="s">
        <v>109</v>
      </c>
      <c r="D29" s="179"/>
      <c r="E29" s="179"/>
      <c r="F29" s="179"/>
      <c r="G29" s="179"/>
      <c r="H29" s="179"/>
      <c r="I29" s="179"/>
      <c r="J29" s="179"/>
      <c r="K29" s="179"/>
      <c r="L29" s="180"/>
      <c r="M29" s="126"/>
      <c r="N29" s="126"/>
      <c r="O29" s="127"/>
      <c r="P29" s="27"/>
    </row>
    <row r="30" spans="1:20" ht="15.75" customHeight="1" x14ac:dyDescent="0.3">
      <c r="A30" s="210"/>
      <c r="B30" s="191"/>
      <c r="C30" s="178" t="s">
        <v>110</v>
      </c>
      <c r="D30" s="179"/>
      <c r="E30" s="179"/>
      <c r="F30" s="179"/>
      <c r="G30" s="179"/>
      <c r="H30" s="179"/>
      <c r="I30" s="179"/>
      <c r="J30" s="179"/>
      <c r="K30" s="179"/>
      <c r="L30" s="180"/>
      <c r="M30" s="126"/>
      <c r="N30" s="126"/>
      <c r="O30" s="127"/>
      <c r="P30" s="27"/>
    </row>
    <row r="31" spans="1:20" ht="15.75" customHeight="1" thickBot="1" x14ac:dyDescent="0.35">
      <c r="A31" s="210"/>
      <c r="B31" s="192"/>
      <c r="C31" s="159" t="s">
        <v>111</v>
      </c>
      <c r="D31" s="159"/>
      <c r="E31" s="159"/>
      <c r="F31" s="159"/>
      <c r="G31" s="159"/>
      <c r="H31" s="159"/>
      <c r="I31" s="159"/>
      <c r="J31" s="159"/>
      <c r="K31" s="159"/>
      <c r="L31" s="159"/>
      <c r="M31" s="129"/>
      <c r="N31" s="129"/>
      <c r="O31" s="130"/>
      <c r="P31" s="27"/>
    </row>
    <row r="32" spans="1:20" ht="15" customHeight="1" x14ac:dyDescent="0.3">
      <c r="A32" s="210"/>
      <c r="B32" s="190">
        <v>10</v>
      </c>
      <c r="C32" s="168" t="s">
        <v>112</v>
      </c>
      <c r="D32" s="168"/>
      <c r="E32" s="168"/>
      <c r="F32" s="168"/>
      <c r="G32" s="168"/>
      <c r="H32" s="168"/>
      <c r="I32" s="168"/>
      <c r="J32" s="168"/>
      <c r="K32" s="168"/>
      <c r="L32" s="222"/>
      <c r="M32" s="131"/>
      <c r="N32" s="132"/>
      <c r="O32" s="133"/>
      <c r="P32" s="27"/>
    </row>
    <row r="33" spans="1:16" ht="15" customHeight="1" x14ac:dyDescent="0.3">
      <c r="A33" s="210"/>
      <c r="B33" s="191"/>
      <c r="C33" s="178" t="s">
        <v>113</v>
      </c>
      <c r="D33" s="179"/>
      <c r="E33" s="179"/>
      <c r="F33" s="179"/>
      <c r="G33" s="179"/>
      <c r="H33" s="179"/>
      <c r="I33" s="179"/>
      <c r="J33" s="179"/>
      <c r="K33" s="179"/>
      <c r="L33" s="223"/>
      <c r="M33" s="125"/>
      <c r="N33" s="126"/>
      <c r="O33" s="127"/>
      <c r="P33" s="27"/>
    </row>
    <row r="34" spans="1:16" ht="17.25" customHeight="1" thickBot="1" x14ac:dyDescent="0.35">
      <c r="A34" s="210"/>
      <c r="B34" s="192"/>
      <c r="C34" s="159" t="s">
        <v>114</v>
      </c>
      <c r="D34" s="159"/>
      <c r="E34" s="159"/>
      <c r="F34" s="159"/>
      <c r="G34" s="159"/>
      <c r="H34" s="159"/>
      <c r="I34" s="159"/>
      <c r="J34" s="159"/>
      <c r="K34" s="159"/>
      <c r="L34" s="224"/>
      <c r="M34" s="134"/>
      <c r="N34" s="135"/>
      <c r="O34" s="136"/>
      <c r="P34" s="27"/>
    </row>
    <row r="35" spans="1:16" ht="15" customHeight="1" x14ac:dyDescent="0.3">
      <c r="A35" s="210"/>
      <c r="B35" s="190">
        <v>11</v>
      </c>
      <c r="C35" s="168" t="s">
        <v>115</v>
      </c>
      <c r="D35" s="168"/>
      <c r="E35" s="168"/>
      <c r="F35" s="168"/>
      <c r="G35" s="168"/>
      <c r="H35" s="168"/>
      <c r="I35" s="168"/>
      <c r="J35" s="168"/>
      <c r="K35" s="168"/>
      <c r="L35" s="222"/>
      <c r="M35" s="122"/>
      <c r="N35" s="123"/>
      <c r="O35" s="124"/>
      <c r="P35" s="27"/>
    </row>
    <row r="36" spans="1:16" ht="18.75" customHeight="1" thickBot="1" x14ac:dyDescent="0.35">
      <c r="A36" s="210"/>
      <c r="B36" s="192"/>
      <c r="C36" s="225" t="s">
        <v>116</v>
      </c>
      <c r="D36" s="226"/>
      <c r="E36" s="226"/>
      <c r="F36" s="226"/>
      <c r="G36" s="226"/>
      <c r="H36" s="226"/>
      <c r="I36" s="226"/>
      <c r="J36" s="226"/>
      <c r="K36" s="226"/>
      <c r="L36" s="227"/>
      <c r="M36" s="128"/>
      <c r="N36" s="129"/>
      <c r="O36" s="130"/>
      <c r="P36" s="27"/>
    </row>
    <row r="37" spans="1:16" ht="15" customHeight="1" x14ac:dyDescent="0.3">
      <c r="A37" s="210"/>
      <c r="B37" s="190">
        <v>12</v>
      </c>
      <c r="C37" s="168" t="s">
        <v>117</v>
      </c>
      <c r="D37" s="168"/>
      <c r="E37" s="168"/>
      <c r="F37" s="168"/>
      <c r="G37" s="168"/>
      <c r="H37" s="168"/>
      <c r="I37" s="168"/>
      <c r="J37" s="168"/>
      <c r="K37" s="168"/>
      <c r="L37" s="222"/>
      <c r="M37" s="131"/>
      <c r="N37" s="132"/>
      <c r="O37" s="133"/>
      <c r="P37" s="27"/>
    </row>
    <row r="38" spans="1:16" ht="30.75" customHeight="1" x14ac:dyDescent="0.3">
      <c r="A38" s="210"/>
      <c r="B38" s="191"/>
      <c r="C38" s="178" t="s">
        <v>118</v>
      </c>
      <c r="D38" s="179"/>
      <c r="E38" s="179"/>
      <c r="F38" s="179"/>
      <c r="G38" s="179"/>
      <c r="H38" s="179"/>
      <c r="I38" s="179"/>
      <c r="J38" s="179"/>
      <c r="K38" s="179"/>
      <c r="L38" s="223"/>
      <c r="M38" s="125"/>
      <c r="N38" s="126"/>
      <c r="O38" s="127"/>
      <c r="P38" s="27"/>
    </row>
    <row r="39" spans="1:16" ht="31.5" customHeight="1" thickBot="1" x14ac:dyDescent="0.35">
      <c r="A39" s="212"/>
      <c r="B39" s="192"/>
      <c r="C39" s="159" t="s">
        <v>119</v>
      </c>
      <c r="D39" s="159"/>
      <c r="E39" s="159"/>
      <c r="F39" s="159"/>
      <c r="G39" s="159"/>
      <c r="H39" s="159"/>
      <c r="I39" s="159"/>
      <c r="J39" s="159"/>
      <c r="K39" s="159"/>
      <c r="L39" s="224"/>
      <c r="M39" s="128"/>
      <c r="N39" s="129"/>
      <c r="O39" s="130"/>
      <c r="P39" s="2" t="s">
        <v>26</v>
      </c>
    </row>
    <row r="41" spans="1:16" ht="14.5" thickBot="1" x14ac:dyDescent="0.35"/>
    <row r="42" spans="1:16" x14ac:dyDescent="0.3">
      <c r="A42" s="181" t="s">
        <v>18</v>
      </c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3"/>
    </row>
    <row r="43" spans="1:16" x14ac:dyDescent="0.3">
      <c r="A43" s="184"/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6"/>
    </row>
    <row r="44" spans="1:16" x14ac:dyDescent="0.3">
      <c r="A44" s="184"/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6"/>
    </row>
    <row r="45" spans="1:16" ht="14.5" thickBot="1" x14ac:dyDescent="0.35">
      <c r="A45" s="187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9"/>
    </row>
    <row r="46" spans="1:16" x14ac:dyDescent="0.3">
      <c r="G46" s="19"/>
      <c r="H46" s="19"/>
      <c r="I46" s="19"/>
      <c r="J46" s="19"/>
    </row>
    <row r="47" spans="1:16" x14ac:dyDescent="0.3">
      <c r="A47" s="20" t="s">
        <v>64</v>
      </c>
      <c r="B47" s="7"/>
      <c r="C47" s="7"/>
      <c r="H47" s="19"/>
      <c r="J47" s="19"/>
    </row>
    <row r="48" spans="1:16" x14ac:dyDescent="0.3">
      <c r="A48" s="115" t="s">
        <v>65</v>
      </c>
      <c r="B48" s="7"/>
      <c r="C48" s="7"/>
      <c r="K48" s="21"/>
      <c r="L48" s="21"/>
      <c r="M48" s="21"/>
      <c r="N48" s="21"/>
    </row>
    <row r="49" spans="1:1" x14ac:dyDescent="0.3">
      <c r="A49" s="116" t="s">
        <v>66</v>
      </c>
    </row>
  </sheetData>
  <sheetProtection algorithmName="SHA-512" hashValue="B4XCAaFoA9AzxnTFlF5Ryduv09/uyMS4xuvb99neXfZ/mUoeR0o0Skp36peFJ7NMwJmf44FpGkice9CmpqHRwA==" saltValue="iGq97fik0XZB43YaymHFmw==" spinCount="100000" sheet="1" objects="1" scenarios="1"/>
  <mergeCells count="40">
    <mergeCell ref="A42:O45"/>
    <mergeCell ref="B35:B36"/>
    <mergeCell ref="C35:L35"/>
    <mergeCell ref="C36:L36"/>
    <mergeCell ref="B37:B39"/>
    <mergeCell ref="C37:L37"/>
    <mergeCell ref="C38:L38"/>
    <mergeCell ref="C39:L39"/>
    <mergeCell ref="C31:L31"/>
    <mergeCell ref="B32:B34"/>
    <mergeCell ref="C32:L32"/>
    <mergeCell ref="C33:L33"/>
    <mergeCell ref="C34:L34"/>
    <mergeCell ref="C17:L17"/>
    <mergeCell ref="A18:A39"/>
    <mergeCell ref="C18:L18"/>
    <mergeCell ref="C19:L19"/>
    <mergeCell ref="C20:L20"/>
    <mergeCell ref="C21:L21"/>
    <mergeCell ref="C22:L22"/>
    <mergeCell ref="C23:L23"/>
    <mergeCell ref="C24:L24"/>
    <mergeCell ref="C25:L25"/>
    <mergeCell ref="B26:B31"/>
    <mergeCell ref="C26:L26"/>
    <mergeCell ref="C27:L27"/>
    <mergeCell ref="C28:L28"/>
    <mergeCell ref="C29:L29"/>
    <mergeCell ref="C30:L30"/>
    <mergeCell ref="A7:B7"/>
    <mergeCell ref="A10:B10"/>
    <mergeCell ref="F2:O2"/>
    <mergeCell ref="F3:O4"/>
    <mergeCell ref="K12:O12"/>
    <mergeCell ref="K14:O14"/>
    <mergeCell ref="K15:O15"/>
    <mergeCell ref="I12:J14"/>
    <mergeCell ref="A12:A13"/>
    <mergeCell ref="K13:O13"/>
    <mergeCell ref="B12:G13"/>
  </mergeCells>
  <conditionalFormatting sqref="C18:L25">
    <cfRule type="expression" dxfId="151" priority="12" stopIfTrue="1">
      <formula>AND(M18=1,N18="x")</formula>
    </cfRule>
    <cfRule type="expression" dxfId="150" priority="13" stopIfTrue="1">
      <formula>AND(M18="x",N18&lt;&gt;"",N18=0)</formula>
    </cfRule>
    <cfRule type="expression" dxfId="149" priority="14" stopIfTrue="1">
      <formula>AND(M18="x",N18=1)</formula>
    </cfRule>
    <cfRule type="expression" dxfId="148" priority="15" stopIfTrue="1">
      <formula>AND(M18&lt;&gt;"",M18=0,N18=1)</formula>
    </cfRule>
    <cfRule type="expression" dxfId="147" priority="16" stopIfTrue="1">
      <formula>AND(M18=0,M18&lt;&gt;"")</formula>
    </cfRule>
    <cfRule type="expression" dxfId="146" priority="17" stopIfTrue="1">
      <formula>M18="x"</formula>
    </cfRule>
    <cfRule type="expression" dxfId="145" priority="18" stopIfTrue="1">
      <formula>AND(M18=1,N18=0,N18&lt;&gt;"")</formula>
    </cfRule>
    <cfRule type="expression" dxfId="144" priority="19" stopIfTrue="1">
      <formula>M18=1</formula>
    </cfRule>
  </conditionalFormatting>
  <conditionalFormatting sqref="C26:L39">
    <cfRule type="expression" dxfId="143" priority="1" stopIfTrue="1">
      <formula>N26="X"</formula>
    </cfRule>
    <cfRule type="expression" dxfId="142" priority="2" stopIfTrue="1">
      <formula>AND(N26&lt;&gt;"",N26=0)</formula>
    </cfRule>
    <cfRule type="expression" dxfId="141" priority="3" stopIfTrue="1">
      <formula>N26=1</formula>
    </cfRule>
    <cfRule type="expression" dxfId="140" priority="4" stopIfTrue="1">
      <formula>AND(M26=1,N26="x")</formula>
    </cfRule>
    <cfRule type="expression" dxfId="139" priority="5" stopIfTrue="1">
      <formula>AND(M26="x",N26&lt;&gt;"",N26=0)</formula>
    </cfRule>
    <cfRule type="expression" dxfId="138" priority="6" stopIfTrue="1">
      <formula>AND(M26="x",N26=1)</formula>
    </cfRule>
    <cfRule type="expression" dxfId="137" priority="7" stopIfTrue="1">
      <formula>AND(M26&lt;&gt;"",M26=0,N26=1)</formula>
    </cfRule>
    <cfRule type="expression" dxfId="136" priority="8" stopIfTrue="1">
      <formula>AND(M26=0,M26&lt;&gt;"")</formula>
    </cfRule>
    <cfRule type="expression" dxfId="135" priority="9" stopIfTrue="1">
      <formula>M26="x"</formula>
    </cfRule>
    <cfRule type="expression" dxfId="134" priority="10" stopIfTrue="1">
      <formula>AND(M26=1,N26=0,N26&lt;&gt;"")</formula>
    </cfRule>
    <cfRule type="expression" dxfId="133" priority="11" stopIfTrue="1">
      <formula>M26=1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4"/>
  <sheetViews>
    <sheetView tabSelected="1" topLeftCell="A18" zoomScale="120" zoomScaleNormal="70" workbookViewId="0">
      <selection activeCell="M27" sqref="M27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816406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93" t="str">
        <f>'1.1.IDENTIFICĂ OCUPAȚII'!A1</f>
        <v>Școala:</v>
      </c>
      <c r="B1" s="94" t="str">
        <f>'1.1.IDENTIFICĂ OCUPAȚII'!B1</f>
        <v>….</v>
      </c>
      <c r="C1" s="94"/>
      <c r="D1" s="95"/>
      <c r="E1" s="1"/>
    </row>
    <row r="2" spans="1:17" ht="15" x14ac:dyDescent="0.3">
      <c r="A2" s="96" t="str">
        <f>'1.1.IDENTIFICĂ OCUPAȚII'!A2</f>
        <v>Elev:</v>
      </c>
      <c r="B2" s="97" t="str">
        <f>'1.1.IDENTIFICĂ OCUPAȚII'!B2</f>
        <v>….</v>
      </c>
      <c r="C2" s="97"/>
      <c r="D2" s="98"/>
      <c r="F2" s="157" t="s">
        <v>19</v>
      </c>
      <c r="G2" s="157"/>
      <c r="H2" s="157"/>
      <c r="I2" s="157"/>
      <c r="J2" s="157"/>
      <c r="K2" s="157"/>
      <c r="L2" s="157"/>
      <c r="M2" s="157"/>
      <c r="N2" s="157"/>
      <c r="O2" s="157"/>
    </row>
    <row r="3" spans="1:17" x14ac:dyDescent="0.3">
      <c r="A3" s="96" t="str">
        <f>'1.1.IDENTIFICĂ OCUPAȚII'!A3</f>
        <v>Clasa:</v>
      </c>
      <c r="B3" s="97" t="str">
        <f>'1.1.IDENTIFICĂ OCUPAȚII'!B3</f>
        <v>….</v>
      </c>
      <c r="C3" s="97"/>
      <c r="D3" s="98"/>
      <c r="F3" s="158" t="s">
        <v>188</v>
      </c>
      <c r="G3" s="158"/>
      <c r="H3" s="158"/>
      <c r="I3" s="158"/>
      <c r="J3" s="158"/>
      <c r="K3" s="158"/>
      <c r="L3" s="158"/>
      <c r="M3" s="158"/>
      <c r="N3" s="158"/>
      <c r="O3" s="158"/>
    </row>
    <row r="4" spans="1:17" ht="14.5" thickBot="1" x14ac:dyDescent="0.35">
      <c r="A4" s="99" t="str">
        <f>'1.1.IDENTIFICĂ OCUPAȚII'!A4</f>
        <v>Vârsta:</v>
      </c>
      <c r="B4" s="147" t="str">
        <f>'1.1.IDENTIFICĂ OCUPAȚII'!B4</f>
        <v>….</v>
      </c>
      <c r="C4" s="100"/>
      <c r="D4" s="101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7" x14ac:dyDescent="0.3">
      <c r="A5" s="3"/>
      <c r="B5" s="3"/>
    </row>
    <row r="6" spans="1:17" ht="14.5" thickBot="1" x14ac:dyDescent="0.35">
      <c r="A6" s="17" t="s">
        <v>48</v>
      </c>
      <c r="B6" s="50" t="s">
        <v>49</v>
      </c>
    </row>
    <row r="7" spans="1:17" s="9" customFormat="1" ht="14.5" thickBot="1" x14ac:dyDescent="0.35">
      <c r="A7" s="204" t="s">
        <v>5</v>
      </c>
      <c r="B7" s="205"/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  <c r="K7" s="52" t="s">
        <v>14</v>
      </c>
      <c r="L7" s="52" t="s">
        <v>15</v>
      </c>
      <c r="M7" s="52" t="s">
        <v>16</v>
      </c>
      <c r="N7" s="53" t="s">
        <v>17</v>
      </c>
      <c r="O7" s="54" t="s">
        <v>1</v>
      </c>
      <c r="Q7" s="10"/>
    </row>
    <row r="8" spans="1:17" x14ac:dyDescent="0.3">
      <c r="A8" s="107" t="s">
        <v>3</v>
      </c>
      <c r="B8" s="108" t="s">
        <v>26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7">
        <f>SUM(M26:M28)</f>
        <v>0</v>
      </c>
      <c r="L8" s="57">
        <f>SUM(M29:M31)</f>
        <v>0</v>
      </c>
      <c r="M8" s="57">
        <f>SUM(M32:M33)</f>
        <v>0</v>
      </c>
      <c r="N8" s="58">
        <f>SUM(M34)</f>
        <v>0</v>
      </c>
      <c r="O8" s="59">
        <f>SUM(C8:N8)</f>
        <v>0</v>
      </c>
    </row>
    <row r="9" spans="1:17" ht="14.5" thickBot="1" x14ac:dyDescent="0.35">
      <c r="A9" s="109" t="s">
        <v>4</v>
      </c>
      <c r="B9" s="110"/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53">
        <f>SUM(N26:N28)</f>
        <v>0</v>
      </c>
      <c r="L9" s="153">
        <f>SUM(N29:N31)</f>
        <v>0</v>
      </c>
      <c r="M9" s="153">
        <f>SUM(N32:N33)</f>
        <v>0</v>
      </c>
      <c r="N9" s="154">
        <f>SUM(N34)</f>
        <v>0</v>
      </c>
      <c r="O9" s="64">
        <f>SUM(C9:N9)</f>
        <v>0</v>
      </c>
    </row>
    <row r="10" spans="1:17" ht="14.5" thickBot="1" x14ac:dyDescent="0.35">
      <c r="A10" s="206" t="s">
        <v>55</v>
      </c>
      <c r="B10" s="207"/>
      <c r="C10" s="112">
        <v>0</v>
      </c>
      <c r="D10" s="113">
        <v>0</v>
      </c>
      <c r="E10" s="113">
        <v>0</v>
      </c>
      <c r="F10" s="113">
        <v>0</v>
      </c>
      <c r="G10" s="113">
        <v>0</v>
      </c>
      <c r="H10" s="113">
        <v>0</v>
      </c>
      <c r="I10" s="113">
        <v>0</v>
      </c>
      <c r="J10" s="155">
        <v>0</v>
      </c>
      <c r="K10" s="51">
        <f>COUNTA(C26:L28)</f>
        <v>3</v>
      </c>
      <c r="L10" s="51">
        <f>COUNTA(C29:L31)</f>
        <v>3</v>
      </c>
      <c r="M10" s="51">
        <f>COUNTA(C32:L33)</f>
        <v>2</v>
      </c>
      <c r="N10" s="156">
        <f>COUNTA(C34)</f>
        <v>1</v>
      </c>
      <c r="O10" s="67">
        <f>SUM(C10:N10)</f>
        <v>9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196" t="s">
        <v>0</v>
      </c>
      <c r="B12" s="198" t="s">
        <v>71</v>
      </c>
      <c r="C12" s="199"/>
      <c r="D12" s="199"/>
      <c r="E12" s="199"/>
      <c r="F12" s="199"/>
      <c r="G12" s="200"/>
      <c r="H12" s="102"/>
      <c r="I12" s="213" t="s">
        <v>21</v>
      </c>
      <c r="J12" s="214"/>
      <c r="K12" s="160" t="s">
        <v>61</v>
      </c>
      <c r="L12" s="160"/>
      <c r="M12" s="160"/>
      <c r="N12" s="160"/>
      <c r="O12" s="161"/>
    </row>
    <row r="13" spans="1:17" ht="15" customHeight="1" thickBot="1" x14ac:dyDescent="0.35">
      <c r="A13" s="197"/>
      <c r="B13" s="201"/>
      <c r="C13" s="202"/>
      <c r="D13" s="202"/>
      <c r="E13" s="202"/>
      <c r="F13" s="202"/>
      <c r="G13" s="203"/>
      <c r="H13" s="103"/>
      <c r="I13" s="215"/>
      <c r="J13" s="216"/>
      <c r="K13" s="162" t="s">
        <v>62</v>
      </c>
      <c r="L13" s="163"/>
      <c r="M13" s="163"/>
      <c r="N13" s="163"/>
      <c r="O13" s="164"/>
    </row>
    <row r="14" spans="1:17" ht="30" customHeight="1" thickBot="1" x14ac:dyDescent="0.35">
      <c r="A14" s="104"/>
      <c r="B14" s="103"/>
      <c r="C14" s="103"/>
      <c r="D14" s="103"/>
      <c r="E14" s="103"/>
      <c r="F14" s="103"/>
      <c r="G14" s="103"/>
      <c r="H14" s="105"/>
      <c r="I14" s="217"/>
      <c r="J14" s="218"/>
      <c r="K14" s="165" t="s">
        <v>63</v>
      </c>
      <c r="L14" s="165"/>
      <c r="M14" s="165"/>
      <c r="N14" s="165"/>
      <c r="O14" s="166"/>
    </row>
    <row r="15" spans="1:17" x14ac:dyDescent="0.3">
      <c r="A15" s="105"/>
      <c r="B15" s="105"/>
      <c r="C15" s="105"/>
      <c r="D15" s="105"/>
      <c r="E15" s="105"/>
      <c r="F15" s="105"/>
      <c r="G15" s="105"/>
      <c r="H15" s="105"/>
      <c r="I15" s="142"/>
      <c r="J15" s="142"/>
      <c r="K15" s="167"/>
      <c r="L15" s="167"/>
      <c r="M15" s="167"/>
      <c r="N15" s="167"/>
      <c r="O15" s="167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2" t="s">
        <v>22</v>
      </c>
      <c r="B17" s="23" t="s">
        <v>23</v>
      </c>
      <c r="C17" s="175" t="s">
        <v>24</v>
      </c>
      <c r="D17" s="176"/>
      <c r="E17" s="176"/>
      <c r="F17" s="176"/>
      <c r="G17" s="176"/>
      <c r="H17" s="176"/>
      <c r="I17" s="176"/>
      <c r="J17" s="176"/>
      <c r="K17" s="176"/>
      <c r="L17" s="177"/>
      <c r="M17" s="39" t="s">
        <v>3</v>
      </c>
      <c r="N17" s="24" t="s">
        <v>4</v>
      </c>
      <c r="O17" s="40" t="s">
        <v>25</v>
      </c>
      <c r="R17" s="25"/>
    </row>
    <row r="18" spans="1:20" ht="14.5" thickBot="1" x14ac:dyDescent="0.35">
      <c r="A18" s="209" t="s">
        <v>30</v>
      </c>
      <c r="B18" s="45">
        <v>1</v>
      </c>
      <c r="C18" s="169" t="s">
        <v>27</v>
      </c>
      <c r="D18" s="170"/>
      <c r="E18" s="170"/>
      <c r="F18" s="170"/>
      <c r="G18" s="170"/>
      <c r="H18" s="170"/>
      <c r="I18" s="170"/>
      <c r="J18" s="170"/>
      <c r="K18" s="170"/>
      <c r="L18" s="171"/>
      <c r="M18" s="34"/>
      <c r="N18" s="43"/>
      <c r="O18" s="44"/>
      <c r="T18" s="26"/>
    </row>
    <row r="19" spans="1:20" ht="15.75" customHeight="1" thickBot="1" x14ac:dyDescent="0.35">
      <c r="A19" s="210"/>
      <c r="B19" s="28">
        <v>2</v>
      </c>
      <c r="C19" s="172" t="s">
        <v>27</v>
      </c>
      <c r="D19" s="173"/>
      <c r="E19" s="173"/>
      <c r="F19" s="173"/>
      <c r="G19" s="173"/>
      <c r="H19" s="173"/>
      <c r="I19" s="173"/>
      <c r="J19" s="173"/>
      <c r="K19" s="173"/>
      <c r="L19" s="174"/>
      <c r="M19" s="15"/>
      <c r="N19" s="41"/>
      <c r="O19" s="42"/>
      <c r="P19" s="27"/>
    </row>
    <row r="20" spans="1:20" ht="15" customHeight="1" thickBot="1" x14ac:dyDescent="0.35">
      <c r="A20" s="211"/>
      <c r="B20" s="36">
        <v>3</v>
      </c>
      <c r="C20" s="169" t="s">
        <v>27</v>
      </c>
      <c r="D20" s="170"/>
      <c r="E20" s="170"/>
      <c r="F20" s="170"/>
      <c r="G20" s="170"/>
      <c r="H20" s="170"/>
      <c r="I20" s="170"/>
      <c r="J20" s="170"/>
      <c r="K20" s="170"/>
      <c r="L20" s="171"/>
      <c r="M20" s="34"/>
      <c r="N20" s="43"/>
      <c r="O20" s="44"/>
      <c r="P20" s="27"/>
    </row>
    <row r="21" spans="1:20" ht="14.5" thickBot="1" x14ac:dyDescent="0.35">
      <c r="A21" s="211"/>
      <c r="B21" s="28">
        <v>4</v>
      </c>
      <c r="C21" s="172" t="s">
        <v>27</v>
      </c>
      <c r="D21" s="173"/>
      <c r="E21" s="173"/>
      <c r="F21" s="173"/>
      <c r="G21" s="173"/>
      <c r="H21" s="173"/>
      <c r="I21" s="173"/>
      <c r="J21" s="173"/>
      <c r="K21" s="173"/>
      <c r="L21" s="174"/>
      <c r="M21" s="15"/>
      <c r="N21" s="41"/>
      <c r="O21" s="42"/>
      <c r="P21" s="27"/>
    </row>
    <row r="22" spans="1:20" ht="14.5" thickBot="1" x14ac:dyDescent="0.35">
      <c r="A22" s="211"/>
      <c r="B22" s="36">
        <v>5</v>
      </c>
      <c r="C22" s="169" t="s">
        <v>27</v>
      </c>
      <c r="D22" s="170"/>
      <c r="E22" s="170"/>
      <c r="F22" s="170"/>
      <c r="G22" s="170"/>
      <c r="H22" s="170"/>
      <c r="I22" s="170"/>
      <c r="J22" s="170"/>
      <c r="K22" s="170"/>
      <c r="L22" s="171"/>
      <c r="M22" s="34"/>
      <c r="N22" s="43"/>
      <c r="O22" s="44"/>
      <c r="P22" s="27"/>
    </row>
    <row r="23" spans="1:20" ht="14.5" thickBot="1" x14ac:dyDescent="0.35">
      <c r="A23" s="211"/>
      <c r="B23" s="28">
        <v>6</v>
      </c>
      <c r="C23" s="172" t="s">
        <v>27</v>
      </c>
      <c r="D23" s="173"/>
      <c r="E23" s="173"/>
      <c r="F23" s="173"/>
      <c r="G23" s="173"/>
      <c r="H23" s="173"/>
      <c r="I23" s="173"/>
      <c r="J23" s="173"/>
      <c r="K23" s="173"/>
      <c r="L23" s="174"/>
      <c r="M23" s="15"/>
      <c r="N23" s="41"/>
      <c r="O23" s="42"/>
      <c r="P23" s="27"/>
    </row>
    <row r="24" spans="1:20" ht="14.5" thickBot="1" x14ac:dyDescent="0.35">
      <c r="A24" s="211"/>
      <c r="B24" s="36">
        <v>7</v>
      </c>
      <c r="C24" s="169" t="s">
        <v>27</v>
      </c>
      <c r="D24" s="170"/>
      <c r="E24" s="170"/>
      <c r="F24" s="170"/>
      <c r="G24" s="170"/>
      <c r="H24" s="170"/>
      <c r="I24" s="170"/>
      <c r="J24" s="170"/>
      <c r="K24" s="170"/>
      <c r="L24" s="171"/>
      <c r="M24" s="34"/>
      <c r="N24" s="43"/>
      <c r="O24" s="44"/>
      <c r="P24" s="27"/>
    </row>
    <row r="25" spans="1:20" ht="15" customHeight="1" thickBot="1" x14ac:dyDescent="0.35">
      <c r="A25" s="211"/>
      <c r="B25" s="28">
        <v>8</v>
      </c>
      <c r="C25" s="172" t="s">
        <v>27</v>
      </c>
      <c r="D25" s="173"/>
      <c r="E25" s="173"/>
      <c r="F25" s="173"/>
      <c r="G25" s="173"/>
      <c r="H25" s="173"/>
      <c r="I25" s="173"/>
      <c r="J25" s="173"/>
      <c r="K25" s="173"/>
      <c r="L25" s="174"/>
      <c r="M25" s="15"/>
      <c r="N25" s="41"/>
      <c r="O25" s="42"/>
      <c r="P25" s="27"/>
    </row>
    <row r="26" spans="1:20" ht="32.25" customHeight="1" x14ac:dyDescent="0.3">
      <c r="A26" s="210"/>
      <c r="B26" s="190">
        <v>9</v>
      </c>
      <c r="C26" s="168" t="s">
        <v>120</v>
      </c>
      <c r="D26" s="168"/>
      <c r="E26" s="168"/>
      <c r="F26" s="168"/>
      <c r="G26" s="168"/>
      <c r="H26" s="168"/>
      <c r="I26" s="168"/>
      <c r="J26" s="168"/>
      <c r="K26" s="168"/>
      <c r="L26" s="222"/>
      <c r="M26" s="122"/>
      <c r="N26" s="123"/>
      <c r="O26" s="124"/>
      <c r="P26" s="27"/>
    </row>
    <row r="27" spans="1:20" ht="30" customHeight="1" x14ac:dyDescent="0.3">
      <c r="A27" s="210"/>
      <c r="B27" s="191"/>
      <c r="C27" s="178" t="s">
        <v>121</v>
      </c>
      <c r="D27" s="179"/>
      <c r="E27" s="179"/>
      <c r="F27" s="179"/>
      <c r="G27" s="179"/>
      <c r="H27" s="179"/>
      <c r="I27" s="179"/>
      <c r="J27" s="179"/>
      <c r="K27" s="179"/>
      <c r="L27" s="223"/>
      <c r="M27" s="125"/>
      <c r="N27" s="126"/>
      <c r="O27" s="127"/>
      <c r="P27" s="27"/>
    </row>
    <row r="28" spans="1:20" ht="15.75" customHeight="1" thickBot="1" x14ac:dyDescent="0.35">
      <c r="A28" s="210"/>
      <c r="B28" s="192"/>
      <c r="C28" s="159" t="s">
        <v>122</v>
      </c>
      <c r="D28" s="159"/>
      <c r="E28" s="159"/>
      <c r="F28" s="159"/>
      <c r="G28" s="159"/>
      <c r="H28" s="159"/>
      <c r="I28" s="159"/>
      <c r="J28" s="159"/>
      <c r="K28" s="159"/>
      <c r="L28" s="224"/>
      <c r="M28" s="128"/>
      <c r="N28" s="129"/>
      <c r="O28" s="130"/>
      <c r="P28" s="27"/>
    </row>
    <row r="29" spans="1:20" ht="15" customHeight="1" x14ac:dyDescent="0.3">
      <c r="A29" s="210"/>
      <c r="B29" s="190">
        <v>10</v>
      </c>
      <c r="C29" s="168" t="s">
        <v>123</v>
      </c>
      <c r="D29" s="168"/>
      <c r="E29" s="168"/>
      <c r="F29" s="168"/>
      <c r="G29" s="168"/>
      <c r="H29" s="168"/>
      <c r="I29" s="168"/>
      <c r="J29" s="168"/>
      <c r="K29" s="168"/>
      <c r="L29" s="222"/>
      <c r="M29" s="131"/>
      <c r="N29" s="132"/>
      <c r="O29" s="133"/>
      <c r="P29" s="27"/>
    </row>
    <row r="30" spans="1:20" ht="15" customHeight="1" x14ac:dyDescent="0.3">
      <c r="A30" s="210"/>
      <c r="B30" s="191"/>
      <c r="C30" s="178" t="s">
        <v>124</v>
      </c>
      <c r="D30" s="179"/>
      <c r="E30" s="179"/>
      <c r="F30" s="179"/>
      <c r="G30" s="179"/>
      <c r="H30" s="179"/>
      <c r="I30" s="179"/>
      <c r="J30" s="179"/>
      <c r="K30" s="179"/>
      <c r="L30" s="223"/>
      <c r="M30" s="125"/>
      <c r="N30" s="126"/>
      <c r="O30" s="127"/>
      <c r="P30" s="27"/>
    </row>
    <row r="31" spans="1:20" ht="17.25" customHeight="1" thickBot="1" x14ac:dyDescent="0.35">
      <c r="A31" s="210"/>
      <c r="B31" s="192"/>
      <c r="C31" s="159" t="s">
        <v>125</v>
      </c>
      <c r="D31" s="159"/>
      <c r="E31" s="159"/>
      <c r="F31" s="159"/>
      <c r="G31" s="159"/>
      <c r="H31" s="159"/>
      <c r="I31" s="159"/>
      <c r="J31" s="159"/>
      <c r="K31" s="159"/>
      <c r="L31" s="224"/>
      <c r="M31" s="134"/>
      <c r="N31" s="135"/>
      <c r="O31" s="136"/>
      <c r="P31" s="27"/>
    </row>
    <row r="32" spans="1:20" ht="16.5" customHeight="1" x14ac:dyDescent="0.3">
      <c r="A32" s="210"/>
      <c r="B32" s="190">
        <v>11</v>
      </c>
      <c r="C32" s="168" t="s">
        <v>126</v>
      </c>
      <c r="D32" s="168"/>
      <c r="E32" s="168"/>
      <c r="F32" s="168"/>
      <c r="G32" s="168"/>
      <c r="H32" s="168"/>
      <c r="I32" s="168"/>
      <c r="J32" s="168"/>
      <c r="K32" s="168"/>
      <c r="L32" s="222"/>
      <c r="M32" s="122"/>
      <c r="N32" s="123"/>
      <c r="O32" s="124"/>
      <c r="P32" s="27"/>
    </row>
    <row r="33" spans="1:16" ht="15.75" customHeight="1" thickBot="1" x14ac:dyDescent="0.35">
      <c r="A33" s="210"/>
      <c r="B33" s="192"/>
      <c r="C33" s="225" t="s">
        <v>127</v>
      </c>
      <c r="D33" s="226"/>
      <c r="E33" s="226"/>
      <c r="F33" s="226"/>
      <c r="G33" s="226"/>
      <c r="H33" s="226"/>
      <c r="I33" s="226"/>
      <c r="J33" s="226"/>
      <c r="K33" s="226"/>
      <c r="L33" s="227"/>
      <c r="M33" s="128"/>
      <c r="N33" s="129"/>
      <c r="O33" s="130"/>
      <c r="P33" s="27"/>
    </row>
    <row r="34" spans="1:16" ht="15.75" customHeight="1" thickBot="1" x14ac:dyDescent="0.35">
      <c r="A34" s="212"/>
      <c r="B34" s="150">
        <v>12</v>
      </c>
      <c r="C34" s="228" t="s">
        <v>128</v>
      </c>
      <c r="D34" s="229"/>
      <c r="E34" s="229"/>
      <c r="F34" s="229"/>
      <c r="G34" s="229"/>
      <c r="H34" s="229"/>
      <c r="I34" s="229"/>
      <c r="J34" s="229"/>
      <c r="K34" s="229"/>
      <c r="L34" s="230"/>
      <c r="M34" s="119"/>
      <c r="N34" s="120"/>
      <c r="O34" s="121"/>
      <c r="P34" s="27"/>
    </row>
    <row r="36" spans="1:16" ht="14.5" thickBot="1" x14ac:dyDescent="0.35"/>
    <row r="37" spans="1:16" x14ac:dyDescent="0.3">
      <c r="A37" s="181" t="s">
        <v>18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3"/>
    </row>
    <row r="38" spans="1:16" x14ac:dyDescent="0.3">
      <c r="A38" s="184"/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6"/>
    </row>
    <row r="39" spans="1:16" x14ac:dyDescent="0.3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6"/>
    </row>
    <row r="40" spans="1:16" ht="14.5" thickBot="1" x14ac:dyDescent="0.35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9"/>
    </row>
    <row r="41" spans="1:16" x14ac:dyDescent="0.3">
      <c r="G41" s="19"/>
      <c r="H41" s="19"/>
      <c r="I41" s="19"/>
      <c r="J41" s="19"/>
    </row>
    <row r="42" spans="1:16" x14ac:dyDescent="0.3">
      <c r="A42" s="20" t="s">
        <v>64</v>
      </c>
      <c r="B42" s="7"/>
      <c r="C42" s="7"/>
      <c r="H42" s="19"/>
      <c r="J42" s="19"/>
    </row>
    <row r="43" spans="1:16" x14ac:dyDescent="0.3">
      <c r="A43" s="115" t="s">
        <v>65</v>
      </c>
      <c r="B43" s="7"/>
      <c r="C43" s="7"/>
      <c r="K43" s="21"/>
      <c r="L43" s="21"/>
      <c r="M43" s="21"/>
      <c r="N43" s="21"/>
    </row>
    <row r="44" spans="1:16" x14ac:dyDescent="0.3">
      <c r="A44" s="116" t="s">
        <v>66</v>
      </c>
    </row>
  </sheetData>
  <sheetProtection algorithmName="SHA-512" hashValue="uAS28usZy8Q1FvaTZo67VdZFekVs2yH6D7RP4F95ZX/UPGPC9wFuZTG2uCM/knxExQjTLAb2+p7b8hKomz7ZZA==" saltValue="TvJqMaN1uFXL56LAch+xPQ==" spinCount="100000" sheet="1" objects="1" scenarios="1"/>
  <mergeCells count="34">
    <mergeCell ref="A12:A13"/>
    <mergeCell ref="A7:B7"/>
    <mergeCell ref="A10:B10"/>
    <mergeCell ref="C21:L21"/>
    <mergeCell ref="I12:J14"/>
    <mergeCell ref="C34:L34"/>
    <mergeCell ref="A37:O40"/>
    <mergeCell ref="B29:B31"/>
    <mergeCell ref="C29:L29"/>
    <mergeCell ref="C30:L30"/>
    <mergeCell ref="C31:L31"/>
    <mergeCell ref="B32:B33"/>
    <mergeCell ref="C32:L32"/>
    <mergeCell ref="C33:L33"/>
    <mergeCell ref="A18:A34"/>
    <mergeCell ref="B26:B28"/>
    <mergeCell ref="C26:L26"/>
    <mergeCell ref="C27:L27"/>
    <mergeCell ref="C28:L28"/>
    <mergeCell ref="C22:L22"/>
    <mergeCell ref="C23:L23"/>
    <mergeCell ref="F2:O2"/>
    <mergeCell ref="F3:O4"/>
    <mergeCell ref="C24:L24"/>
    <mergeCell ref="C25:L25"/>
    <mergeCell ref="K12:O12"/>
    <mergeCell ref="K13:O13"/>
    <mergeCell ref="K14:O14"/>
    <mergeCell ref="K15:O15"/>
    <mergeCell ref="C17:L17"/>
    <mergeCell ref="C18:L18"/>
    <mergeCell ref="C19:L19"/>
    <mergeCell ref="C20:L20"/>
    <mergeCell ref="B12:G13"/>
  </mergeCells>
  <conditionalFormatting sqref="C18:L25">
    <cfRule type="expression" dxfId="132" priority="12" stopIfTrue="1">
      <formula>AND(M18=1,N18="x")</formula>
    </cfRule>
    <cfRule type="expression" dxfId="131" priority="13" stopIfTrue="1">
      <formula>AND(M18="x",N18&lt;&gt;"",N18=0)</formula>
    </cfRule>
    <cfRule type="expression" dxfId="130" priority="14" stopIfTrue="1">
      <formula>AND(M18="x",N18=1)</formula>
    </cfRule>
    <cfRule type="expression" dxfId="129" priority="15" stopIfTrue="1">
      <formula>AND(M18&lt;&gt;"",M18=0,N18=1)</formula>
    </cfRule>
    <cfRule type="expression" dxfId="128" priority="16" stopIfTrue="1">
      <formula>AND(M18=0,M18&lt;&gt;"")</formula>
    </cfRule>
    <cfRule type="expression" dxfId="127" priority="17" stopIfTrue="1">
      <formula>M18="x"</formula>
    </cfRule>
    <cfRule type="expression" dxfId="126" priority="18" stopIfTrue="1">
      <formula>AND(M18=1,N18=0,N18&lt;&gt;"")</formula>
    </cfRule>
    <cfRule type="expression" dxfId="125" priority="19" stopIfTrue="1">
      <formula>M18=1</formula>
    </cfRule>
  </conditionalFormatting>
  <conditionalFormatting sqref="C26:L34">
    <cfRule type="expression" dxfId="124" priority="1" stopIfTrue="1">
      <formula>N26="X"</formula>
    </cfRule>
    <cfRule type="expression" dxfId="123" priority="2" stopIfTrue="1">
      <formula>AND(N26&lt;&gt;"",N26=0)</formula>
    </cfRule>
    <cfRule type="expression" dxfId="122" priority="3" stopIfTrue="1">
      <formula>N26=1</formula>
    </cfRule>
    <cfRule type="expression" dxfId="121" priority="4" stopIfTrue="1">
      <formula>AND(M26=1,N26="x")</formula>
    </cfRule>
    <cfRule type="expression" dxfId="120" priority="5" stopIfTrue="1">
      <formula>AND(M26="x",N26&lt;&gt;"",N26=0)</formula>
    </cfRule>
    <cfRule type="expression" dxfId="119" priority="6" stopIfTrue="1">
      <formula>AND(M26="x",N26=1)</formula>
    </cfRule>
    <cfRule type="expression" dxfId="118" priority="7" stopIfTrue="1">
      <formula>AND(M26&lt;&gt;"",M26=0,N26=1)</formula>
    </cfRule>
    <cfRule type="expression" dxfId="117" priority="8" stopIfTrue="1">
      <formula>AND(M26=0,M26&lt;&gt;"")</formula>
    </cfRule>
    <cfRule type="expression" dxfId="116" priority="9" stopIfTrue="1">
      <formula>M26="x"</formula>
    </cfRule>
    <cfRule type="expression" dxfId="115" priority="10" stopIfTrue="1">
      <formula>AND(M26=1,N26=0,N26&lt;&gt;"")</formula>
    </cfRule>
    <cfRule type="expression" dxfId="114" priority="11" stopIfTrue="1">
      <formula>M26=1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6"/>
  <sheetViews>
    <sheetView topLeftCell="A5" zoomScale="122" zoomScaleNormal="70" workbookViewId="0">
      <selection activeCell="C15" sqref="C15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72656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93" t="str">
        <f>'1.1.IDENTIFICĂ OCUPAȚII'!A1</f>
        <v>Școala:</v>
      </c>
      <c r="B1" s="94" t="str">
        <f>'1.1.IDENTIFICĂ OCUPAȚII'!B1</f>
        <v>….</v>
      </c>
      <c r="C1" s="94"/>
      <c r="D1" s="95"/>
      <c r="E1" s="1"/>
    </row>
    <row r="2" spans="1:17" ht="15" x14ac:dyDescent="0.3">
      <c r="A2" s="96" t="str">
        <f>'1.1.IDENTIFICĂ OCUPAȚII'!A2</f>
        <v>Elev:</v>
      </c>
      <c r="B2" s="97" t="str">
        <f>'1.1.IDENTIFICĂ OCUPAȚII'!B2</f>
        <v>….</v>
      </c>
      <c r="C2" s="97"/>
      <c r="D2" s="98"/>
      <c r="F2" s="157" t="s">
        <v>19</v>
      </c>
      <c r="G2" s="157"/>
      <c r="H2" s="157"/>
      <c r="I2" s="157"/>
      <c r="J2" s="157"/>
      <c r="K2" s="157"/>
      <c r="L2" s="157"/>
      <c r="M2" s="157"/>
      <c r="N2" s="157"/>
      <c r="O2" s="157"/>
    </row>
    <row r="3" spans="1:17" x14ac:dyDescent="0.3">
      <c r="A3" s="96" t="str">
        <f>'1.1.IDENTIFICĂ OCUPAȚII'!A3</f>
        <v>Clasa:</v>
      </c>
      <c r="B3" s="97" t="str">
        <f>'1.1.IDENTIFICĂ OCUPAȚII'!B3</f>
        <v>….</v>
      </c>
      <c r="C3" s="97"/>
      <c r="D3" s="98"/>
      <c r="F3" s="158" t="s">
        <v>190</v>
      </c>
      <c r="G3" s="158"/>
      <c r="H3" s="158"/>
      <c r="I3" s="158"/>
      <c r="J3" s="158"/>
      <c r="K3" s="158"/>
      <c r="L3" s="158"/>
      <c r="M3" s="158"/>
      <c r="N3" s="158"/>
      <c r="O3" s="158"/>
    </row>
    <row r="4" spans="1:17" ht="14.5" thickBot="1" x14ac:dyDescent="0.35">
      <c r="A4" s="99" t="str">
        <f>'1.1.IDENTIFICĂ OCUPAȚII'!A4</f>
        <v>Vârsta:</v>
      </c>
      <c r="B4" s="147" t="str">
        <f>'1.1.IDENTIFICĂ OCUPAȚII'!B4</f>
        <v>….</v>
      </c>
      <c r="C4" s="100"/>
      <c r="D4" s="101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7" x14ac:dyDescent="0.3">
      <c r="A5" s="3"/>
      <c r="B5" s="3"/>
    </row>
    <row r="6" spans="1:17" ht="14.5" thickBot="1" x14ac:dyDescent="0.35">
      <c r="A6" s="17" t="s">
        <v>46</v>
      </c>
      <c r="B6" s="50" t="s">
        <v>47</v>
      </c>
    </row>
    <row r="7" spans="1:17" s="9" customFormat="1" ht="14.5" thickBot="1" x14ac:dyDescent="0.35">
      <c r="A7" s="204" t="s">
        <v>5</v>
      </c>
      <c r="B7" s="205"/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  <c r="K7" s="52" t="s">
        <v>14</v>
      </c>
      <c r="L7" s="52" t="s">
        <v>15</v>
      </c>
      <c r="M7" s="52" t="s">
        <v>16</v>
      </c>
      <c r="N7" s="53" t="s">
        <v>17</v>
      </c>
      <c r="O7" s="54" t="s">
        <v>1</v>
      </c>
      <c r="Q7" s="10"/>
    </row>
    <row r="8" spans="1:17" x14ac:dyDescent="0.3">
      <c r="A8" s="107" t="s">
        <v>3</v>
      </c>
      <c r="B8" s="108" t="s">
        <v>26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7">
        <f>SUM(M26)</f>
        <v>0</v>
      </c>
      <c r="L8" s="57">
        <f>SUM(M27:M28)</f>
        <v>0</v>
      </c>
      <c r="M8" s="57">
        <f>SUM(M29:M32)</f>
        <v>0</v>
      </c>
      <c r="N8" s="58">
        <f>SUM(M33:M36)</f>
        <v>0</v>
      </c>
      <c r="O8" s="59">
        <f>SUM(C8:N8)</f>
        <v>0</v>
      </c>
    </row>
    <row r="9" spans="1:17" ht="14.5" thickBot="1" x14ac:dyDescent="0.35">
      <c r="A9" s="109" t="s">
        <v>4</v>
      </c>
      <c r="B9" s="110"/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53">
        <f>SUM(N26)</f>
        <v>0</v>
      </c>
      <c r="L9" s="153">
        <f>SUM(N27:N28)</f>
        <v>0</v>
      </c>
      <c r="M9" s="153">
        <f>SUM(N29:N32)</f>
        <v>0</v>
      </c>
      <c r="N9" s="154">
        <f>SUM(N33:N36)</f>
        <v>0</v>
      </c>
      <c r="O9" s="64">
        <f>SUM(C9:N9)</f>
        <v>0</v>
      </c>
    </row>
    <row r="10" spans="1:17" ht="14.5" thickBot="1" x14ac:dyDescent="0.35">
      <c r="A10" s="206" t="s">
        <v>55</v>
      </c>
      <c r="B10" s="207"/>
      <c r="C10" s="112">
        <v>0</v>
      </c>
      <c r="D10" s="113">
        <v>0</v>
      </c>
      <c r="E10" s="113">
        <v>0</v>
      </c>
      <c r="F10" s="113">
        <v>0</v>
      </c>
      <c r="G10" s="113">
        <v>0</v>
      </c>
      <c r="H10" s="113">
        <v>0</v>
      </c>
      <c r="I10" s="113">
        <v>0</v>
      </c>
      <c r="J10" s="155">
        <v>0</v>
      </c>
      <c r="K10" s="51">
        <f>COUNTA(C26:L26)</f>
        <v>1</v>
      </c>
      <c r="L10" s="51">
        <f>COUNTA(C27:L28)</f>
        <v>2</v>
      </c>
      <c r="M10" s="51">
        <f>COUNTA(C29:L32)</f>
        <v>4</v>
      </c>
      <c r="N10" s="156">
        <f>COUNTA(C33:L36)</f>
        <v>4</v>
      </c>
      <c r="O10" s="67">
        <f>SUM(C10:N10)</f>
        <v>11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196" t="s">
        <v>0</v>
      </c>
      <c r="B12" s="198" t="s">
        <v>71</v>
      </c>
      <c r="C12" s="199"/>
      <c r="D12" s="199"/>
      <c r="E12" s="199"/>
      <c r="F12" s="199"/>
      <c r="G12" s="200"/>
      <c r="H12" s="102"/>
      <c r="I12" s="213" t="s">
        <v>21</v>
      </c>
      <c r="J12" s="214"/>
      <c r="K12" s="160" t="s">
        <v>61</v>
      </c>
      <c r="L12" s="160"/>
      <c r="M12" s="160"/>
      <c r="N12" s="160"/>
      <c r="O12" s="161"/>
    </row>
    <row r="13" spans="1:17" ht="15" customHeight="1" thickBot="1" x14ac:dyDescent="0.35">
      <c r="A13" s="197"/>
      <c r="B13" s="201"/>
      <c r="C13" s="202"/>
      <c r="D13" s="202"/>
      <c r="E13" s="202"/>
      <c r="F13" s="202"/>
      <c r="G13" s="203"/>
      <c r="H13" s="103"/>
      <c r="I13" s="215"/>
      <c r="J13" s="216"/>
      <c r="K13" s="162" t="s">
        <v>62</v>
      </c>
      <c r="L13" s="163"/>
      <c r="M13" s="163"/>
      <c r="N13" s="163"/>
      <c r="O13" s="164"/>
    </row>
    <row r="14" spans="1:17" ht="30" customHeight="1" thickBot="1" x14ac:dyDescent="0.35">
      <c r="A14" s="104"/>
      <c r="B14" s="103"/>
      <c r="C14" s="103"/>
      <c r="D14" s="103"/>
      <c r="E14" s="103"/>
      <c r="F14" s="103"/>
      <c r="G14" s="103"/>
      <c r="H14" s="105"/>
      <c r="I14" s="217"/>
      <c r="J14" s="218"/>
      <c r="K14" s="165" t="s">
        <v>63</v>
      </c>
      <c r="L14" s="165"/>
      <c r="M14" s="165"/>
      <c r="N14" s="165"/>
      <c r="O14" s="166"/>
    </row>
    <row r="15" spans="1:17" x14ac:dyDescent="0.3">
      <c r="A15" s="105"/>
      <c r="B15" s="105"/>
      <c r="C15" s="105"/>
      <c r="D15" s="105"/>
      <c r="E15" s="105"/>
      <c r="F15" s="105"/>
      <c r="G15" s="105"/>
      <c r="H15" s="105"/>
      <c r="I15" s="142"/>
      <c r="J15" s="142"/>
      <c r="K15" s="167"/>
      <c r="L15" s="167"/>
      <c r="M15" s="167"/>
      <c r="N15" s="167"/>
      <c r="O15" s="167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2" t="s">
        <v>22</v>
      </c>
      <c r="B17" s="23" t="s">
        <v>23</v>
      </c>
      <c r="C17" s="175" t="s">
        <v>24</v>
      </c>
      <c r="D17" s="176"/>
      <c r="E17" s="176"/>
      <c r="F17" s="176"/>
      <c r="G17" s="176"/>
      <c r="H17" s="176"/>
      <c r="I17" s="176"/>
      <c r="J17" s="176"/>
      <c r="K17" s="176"/>
      <c r="L17" s="177"/>
      <c r="M17" s="39" t="s">
        <v>3</v>
      </c>
      <c r="N17" s="24" t="s">
        <v>4</v>
      </c>
      <c r="O17" s="40" t="s">
        <v>25</v>
      </c>
      <c r="R17" s="25"/>
    </row>
    <row r="18" spans="1:20" ht="14.5" thickBot="1" x14ac:dyDescent="0.35">
      <c r="A18" s="209" t="s">
        <v>31</v>
      </c>
      <c r="B18" s="45">
        <v>1</v>
      </c>
      <c r="C18" s="169" t="s">
        <v>27</v>
      </c>
      <c r="D18" s="170"/>
      <c r="E18" s="170"/>
      <c r="F18" s="170"/>
      <c r="G18" s="170"/>
      <c r="H18" s="170"/>
      <c r="I18" s="170"/>
      <c r="J18" s="170"/>
      <c r="K18" s="170"/>
      <c r="L18" s="171"/>
      <c r="M18" s="34"/>
      <c r="N18" s="43"/>
      <c r="O18" s="44"/>
      <c r="T18" s="26"/>
    </row>
    <row r="19" spans="1:20" ht="15.75" customHeight="1" thickBot="1" x14ac:dyDescent="0.35">
      <c r="A19" s="210"/>
      <c r="B19" s="28">
        <v>2</v>
      </c>
      <c r="C19" s="172" t="s">
        <v>27</v>
      </c>
      <c r="D19" s="173"/>
      <c r="E19" s="173"/>
      <c r="F19" s="173"/>
      <c r="G19" s="173"/>
      <c r="H19" s="173"/>
      <c r="I19" s="173"/>
      <c r="J19" s="173"/>
      <c r="K19" s="173"/>
      <c r="L19" s="174"/>
      <c r="M19" s="15"/>
      <c r="N19" s="41"/>
      <c r="O19" s="42"/>
      <c r="P19" s="27"/>
    </row>
    <row r="20" spans="1:20" ht="15" customHeight="1" thickBot="1" x14ac:dyDescent="0.35">
      <c r="A20" s="211"/>
      <c r="B20" s="36">
        <v>3</v>
      </c>
      <c r="C20" s="169" t="s">
        <v>27</v>
      </c>
      <c r="D20" s="170"/>
      <c r="E20" s="170"/>
      <c r="F20" s="170"/>
      <c r="G20" s="170"/>
      <c r="H20" s="170"/>
      <c r="I20" s="170"/>
      <c r="J20" s="170"/>
      <c r="K20" s="170"/>
      <c r="L20" s="171"/>
      <c r="M20" s="34"/>
      <c r="N20" s="43"/>
      <c r="O20" s="44"/>
      <c r="P20" s="27"/>
    </row>
    <row r="21" spans="1:20" ht="14.5" thickBot="1" x14ac:dyDescent="0.35">
      <c r="A21" s="211"/>
      <c r="B21" s="28">
        <v>4</v>
      </c>
      <c r="C21" s="172" t="s">
        <v>27</v>
      </c>
      <c r="D21" s="173"/>
      <c r="E21" s="173"/>
      <c r="F21" s="173"/>
      <c r="G21" s="173"/>
      <c r="H21" s="173"/>
      <c r="I21" s="173"/>
      <c r="J21" s="173"/>
      <c r="K21" s="173"/>
      <c r="L21" s="174"/>
      <c r="M21" s="15"/>
      <c r="N21" s="41"/>
      <c r="O21" s="42"/>
      <c r="P21" s="27"/>
    </row>
    <row r="22" spans="1:20" ht="14.5" thickBot="1" x14ac:dyDescent="0.35">
      <c r="A22" s="211"/>
      <c r="B22" s="36">
        <v>5</v>
      </c>
      <c r="C22" s="169" t="s">
        <v>27</v>
      </c>
      <c r="D22" s="170"/>
      <c r="E22" s="170"/>
      <c r="F22" s="170"/>
      <c r="G22" s="170"/>
      <c r="H22" s="170"/>
      <c r="I22" s="170"/>
      <c r="J22" s="170"/>
      <c r="K22" s="170"/>
      <c r="L22" s="171"/>
      <c r="M22" s="34"/>
      <c r="N22" s="43"/>
      <c r="O22" s="44"/>
      <c r="P22" s="27"/>
    </row>
    <row r="23" spans="1:20" ht="14.5" thickBot="1" x14ac:dyDescent="0.35">
      <c r="A23" s="211"/>
      <c r="B23" s="28">
        <v>6</v>
      </c>
      <c r="C23" s="172" t="s">
        <v>27</v>
      </c>
      <c r="D23" s="173"/>
      <c r="E23" s="173"/>
      <c r="F23" s="173"/>
      <c r="G23" s="173"/>
      <c r="H23" s="173"/>
      <c r="I23" s="173"/>
      <c r="J23" s="173"/>
      <c r="K23" s="173"/>
      <c r="L23" s="174"/>
      <c r="M23" s="15"/>
      <c r="N23" s="41"/>
      <c r="O23" s="42"/>
      <c r="P23" s="27"/>
    </row>
    <row r="24" spans="1:20" ht="14.5" thickBot="1" x14ac:dyDescent="0.35">
      <c r="A24" s="211"/>
      <c r="B24" s="36">
        <v>7</v>
      </c>
      <c r="C24" s="169" t="s">
        <v>27</v>
      </c>
      <c r="D24" s="170"/>
      <c r="E24" s="170"/>
      <c r="F24" s="170"/>
      <c r="G24" s="170"/>
      <c r="H24" s="170"/>
      <c r="I24" s="170"/>
      <c r="J24" s="170"/>
      <c r="K24" s="170"/>
      <c r="L24" s="171"/>
      <c r="M24" s="34"/>
      <c r="N24" s="43"/>
      <c r="O24" s="44"/>
      <c r="P24" s="27"/>
    </row>
    <row r="25" spans="1:20" ht="15" customHeight="1" thickBot="1" x14ac:dyDescent="0.35">
      <c r="A25" s="211"/>
      <c r="B25" s="28">
        <v>8</v>
      </c>
      <c r="C25" s="172" t="s">
        <v>27</v>
      </c>
      <c r="D25" s="173"/>
      <c r="E25" s="173"/>
      <c r="F25" s="173"/>
      <c r="G25" s="173"/>
      <c r="H25" s="173"/>
      <c r="I25" s="173"/>
      <c r="J25" s="173"/>
      <c r="K25" s="173"/>
      <c r="L25" s="174"/>
      <c r="M25" s="15"/>
      <c r="N25" s="41"/>
      <c r="O25" s="42"/>
      <c r="P25" s="27"/>
    </row>
    <row r="26" spans="1:20" ht="14.5" customHeight="1" thickBot="1" x14ac:dyDescent="0.35">
      <c r="A26" s="210"/>
      <c r="B26" s="36">
        <v>9</v>
      </c>
      <c r="C26" s="231" t="s">
        <v>129</v>
      </c>
      <c r="D26" s="229"/>
      <c r="E26" s="229"/>
      <c r="F26" s="229"/>
      <c r="G26" s="229"/>
      <c r="H26" s="229"/>
      <c r="I26" s="229"/>
      <c r="J26" s="229"/>
      <c r="K26" s="229"/>
      <c r="L26" s="232"/>
      <c r="M26" s="137"/>
      <c r="N26" s="117"/>
      <c r="O26" s="138"/>
      <c r="P26" s="27"/>
    </row>
    <row r="27" spans="1:20" ht="29.25" customHeight="1" x14ac:dyDescent="0.3">
      <c r="A27" s="210"/>
      <c r="B27" s="190">
        <v>10</v>
      </c>
      <c r="C27" s="168" t="s">
        <v>130</v>
      </c>
      <c r="D27" s="168"/>
      <c r="E27" s="168"/>
      <c r="F27" s="168"/>
      <c r="G27" s="168"/>
      <c r="H27" s="168"/>
      <c r="I27" s="168"/>
      <c r="J27" s="168"/>
      <c r="K27" s="168"/>
      <c r="L27" s="222"/>
      <c r="M27" s="131"/>
      <c r="N27" s="132"/>
      <c r="O27" s="133"/>
      <c r="P27" s="27"/>
    </row>
    <row r="28" spans="1:20" ht="15.75" customHeight="1" thickBot="1" x14ac:dyDescent="0.35">
      <c r="A28" s="210"/>
      <c r="B28" s="192"/>
      <c r="C28" s="225" t="s">
        <v>131</v>
      </c>
      <c r="D28" s="226"/>
      <c r="E28" s="226"/>
      <c r="F28" s="226"/>
      <c r="G28" s="226"/>
      <c r="H28" s="226"/>
      <c r="I28" s="226"/>
      <c r="J28" s="226"/>
      <c r="K28" s="226"/>
      <c r="L28" s="227"/>
      <c r="M28" s="134"/>
      <c r="N28" s="135"/>
      <c r="O28" s="136"/>
      <c r="P28" s="27"/>
    </row>
    <row r="29" spans="1:20" ht="18" customHeight="1" x14ac:dyDescent="0.3">
      <c r="A29" s="210"/>
      <c r="B29" s="190">
        <v>11</v>
      </c>
      <c r="C29" s="234" t="s">
        <v>132</v>
      </c>
      <c r="D29" s="235"/>
      <c r="E29" s="235"/>
      <c r="F29" s="235"/>
      <c r="G29" s="235"/>
      <c r="H29" s="235"/>
      <c r="I29" s="235"/>
      <c r="J29" s="235"/>
      <c r="K29" s="235"/>
      <c r="L29" s="236"/>
      <c r="M29" s="122"/>
      <c r="N29" s="123"/>
      <c r="O29" s="124"/>
      <c r="P29" s="27"/>
    </row>
    <row r="30" spans="1:20" ht="15" customHeight="1" x14ac:dyDescent="0.3">
      <c r="A30" s="210"/>
      <c r="B30" s="233"/>
      <c r="C30" s="178" t="s">
        <v>133</v>
      </c>
      <c r="D30" s="179"/>
      <c r="E30" s="179"/>
      <c r="F30" s="179"/>
      <c r="G30" s="179"/>
      <c r="H30" s="179"/>
      <c r="I30" s="179"/>
      <c r="J30" s="179"/>
      <c r="K30" s="179"/>
      <c r="L30" s="223"/>
      <c r="M30" s="125"/>
      <c r="N30" s="126"/>
      <c r="O30" s="127"/>
      <c r="P30" s="27"/>
    </row>
    <row r="31" spans="1:20" ht="18" customHeight="1" x14ac:dyDescent="0.3">
      <c r="A31" s="210"/>
      <c r="B31" s="233"/>
      <c r="C31" s="178" t="s">
        <v>134</v>
      </c>
      <c r="D31" s="179"/>
      <c r="E31" s="179"/>
      <c r="F31" s="179"/>
      <c r="G31" s="179"/>
      <c r="H31" s="179"/>
      <c r="I31" s="179"/>
      <c r="J31" s="179"/>
      <c r="K31" s="179"/>
      <c r="L31" s="223"/>
      <c r="M31" s="125"/>
      <c r="N31" s="126"/>
      <c r="O31" s="127"/>
      <c r="P31" s="27"/>
    </row>
    <row r="32" spans="1:20" ht="18.75" customHeight="1" thickBot="1" x14ac:dyDescent="0.35">
      <c r="A32" s="210"/>
      <c r="B32" s="192"/>
      <c r="C32" s="225" t="s">
        <v>135</v>
      </c>
      <c r="D32" s="226"/>
      <c r="E32" s="226"/>
      <c r="F32" s="226"/>
      <c r="G32" s="226"/>
      <c r="H32" s="226"/>
      <c r="I32" s="226"/>
      <c r="J32" s="226"/>
      <c r="K32" s="226"/>
      <c r="L32" s="227"/>
      <c r="M32" s="128"/>
      <c r="N32" s="129"/>
      <c r="O32" s="130"/>
      <c r="P32" s="27"/>
    </row>
    <row r="33" spans="1:16" ht="15" customHeight="1" x14ac:dyDescent="0.3">
      <c r="A33" s="210"/>
      <c r="B33" s="190">
        <v>12</v>
      </c>
      <c r="C33" s="234" t="s">
        <v>136</v>
      </c>
      <c r="D33" s="235"/>
      <c r="E33" s="235"/>
      <c r="F33" s="235"/>
      <c r="G33" s="235"/>
      <c r="H33" s="235"/>
      <c r="I33" s="235"/>
      <c r="J33" s="235"/>
      <c r="K33" s="235"/>
      <c r="L33" s="236"/>
      <c r="M33" s="131"/>
      <c r="N33" s="132"/>
      <c r="O33" s="133"/>
      <c r="P33" s="27"/>
    </row>
    <row r="34" spans="1:16" ht="16.5" customHeight="1" x14ac:dyDescent="0.3">
      <c r="A34" s="210"/>
      <c r="B34" s="191"/>
      <c r="C34" s="178" t="s">
        <v>137</v>
      </c>
      <c r="D34" s="179"/>
      <c r="E34" s="179"/>
      <c r="F34" s="179"/>
      <c r="G34" s="179"/>
      <c r="H34" s="179"/>
      <c r="I34" s="179"/>
      <c r="J34" s="179"/>
      <c r="K34" s="179"/>
      <c r="L34" s="223"/>
      <c r="M34" s="125"/>
      <c r="N34" s="126"/>
      <c r="O34" s="127"/>
      <c r="P34" s="27"/>
    </row>
    <row r="35" spans="1:16" ht="17" customHeight="1" x14ac:dyDescent="0.3">
      <c r="A35" s="210"/>
      <c r="B35" s="194"/>
      <c r="C35" s="178" t="s">
        <v>138</v>
      </c>
      <c r="D35" s="179"/>
      <c r="E35" s="179"/>
      <c r="F35" s="179"/>
      <c r="G35" s="179"/>
      <c r="H35" s="179"/>
      <c r="I35" s="179"/>
      <c r="J35" s="179"/>
      <c r="K35" s="179"/>
      <c r="L35" s="223"/>
      <c r="M35" s="125"/>
      <c r="N35" s="126"/>
      <c r="O35" s="127"/>
      <c r="P35" s="27"/>
    </row>
    <row r="36" spans="1:16" ht="31.5" customHeight="1" thickBot="1" x14ac:dyDescent="0.35">
      <c r="A36" s="212"/>
      <c r="B36" s="192"/>
      <c r="C36" s="159" t="s">
        <v>139</v>
      </c>
      <c r="D36" s="159"/>
      <c r="E36" s="159"/>
      <c r="F36" s="159"/>
      <c r="G36" s="159"/>
      <c r="H36" s="159"/>
      <c r="I36" s="159"/>
      <c r="J36" s="159"/>
      <c r="K36" s="159"/>
      <c r="L36" s="224"/>
      <c r="M36" s="128"/>
      <c r="N36" s="129"/>
      <c r="O36" s="130"/>
      <c r="P36" s="2" t="s">
        <v>26</v>
      </c>
    </row>
    <row r="38" spans="1:16" ht="14.5" thickBot="1" x14ac:dyDescent="0.35"/>
    <row r="39" spans="1:16" x14ac:dyDescent="0.3">
      <c r="A39" s="181" t="s">
        <v>18</v>
      </c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3"/>
    </row>
    <row r="40" spans="1:16" x14ac:dyDescent="0.3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6"/>
    </row>
    <row r="41" spans="1:16" x14ac:dyDescent="0.3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6"/>
    </row>
    <row r="42" spans="1:16" ht="14.5" thickBot="1" x14ac:dyDescent="0.35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9"/>
    </row>
    <row r="43" spans="1:16" x14ac:dyDescent="0.3">
      <c r="G43" s="19"/>
      <c r="H43" s="19"/>
      <c r="I43" s="19"/>
      <c r="J43" s="19"/>
    </row>
    <row r="44" spans="1:16" x14ac:dyDescent="0.3">
      <c r="A44" s="20" t="s">
        <v>64</v>
      </c>
      <c r="B44" s="7"/>
      <c r="C44" s="7"/>
      <c r="H44" s="19"/>
      <c r="J44" s="19"/>
    </row>
    <row r="45" spans="1:16" x14ac:dyDescent="0.3">
      <c r="A45" s="115" t="s">
        <v>65</v>
      </c>
      <c r="B45" s="7"/>
      <c r="C45" s="7"/>
      <c r="K45" s="21"/>
      <c r="L45" s="21"/>
      <c r="M45" s="21"/>
      <c r="N45" s="21"/>
    </row>
    <row r="46" spans="1:16" x14ac:dyDescent="0.3">
      <c r="A46" s="116" t="s">
        <v>66</v>
      </c>
    </row>
  </sheetData>
  <sheetProtection algorithmName="SHA-512" hashValue="0dh49vO49F8icNbZ1TNsu9daTl4LkZkw3H2QAyGsp5+OojN+QvzPcnA2EzmOkKJTynxUWRaekhFMkhvgS6E/pw==" saltValue="bMHzb/PznemmRoV34PDwZg==" spinCount="100000" sheet="1" objects="1" scenarios="1"/>
  <mergeCells count="36">
    <mergeCell ref="A39:O42"/>
    <mergeCell ref="C35:L35"/>
    <mergeCell ref="B29:B32"/>
    <mergeCell ref="C29:L29"/>
    <mergeCell ref="C32:L32"/>
    <mergeCell ref="B33:B36"/>
    <mergeCell ref="C33:L33"/>
    <mergeCell ref="C34:L34"/>
    <mergeCell ref="C36:L36"/>
    <mergeCell ref="C26:L26"/>
    <mergeCell ref="C30:L30"/>
    <mergeCell ref="C31:L31"/>
    <mergeCell ref="C17:L17"/>
    <mergeCell ref="A18:A36"/>
    <mergeCell ref="C18:L18"/>
    <mergeCell ref="C19:L19"/>
    <mergeCell ref="C20:L20"/>
    <mergeCell ref="C21:L21"/>
    <mergeCell ref="C22:L22"/>
    <mergeCell ref="C23:L23"/>
    <mergeCell ref="C24:L24"/>
    <mergeCell ref="C25:L25"/>
    <mergeCell ref="B27:B28"/>
    <mergeCell ref="C27:L27"/>
    <mergeCell ref="C28:L28"/>
    <mergeCell ref="A7:B7"/>
    <mergeCell ref="A10:B10"/>
    <mergeCell ref="F2:O2"/>
    <mergeCell ref="F3:O4"/>
    <mergeCell ref="K12:O12"/>
    <mergeCell ref="K14:O14"/>
    <mergeCell ref="K15:O15"/>
    <mergeCell ref="I12:J14"/>
    <mergeCell ref="A12:A13"/>
    <mergeCell ref="K13:O13"/>
    <mergeCell ref="B12:G13"/>
  </mergeCells>
  <conditionalFormatting sqref="C18:L25">
    <cfRule type="expression" dxfId="113" priority="12" stopIfTrue="1">
      <formula>AND(M18=1,N18="x")</formula>
    </cfRule>
    <cfRule type="expression" dxfId="112" priority="13" stopIfTrue="1">
      <formula>AND(M18="x",N18&lt;&gt;"",N18=0)</formula>
    </cfRule>
    <cfRule type="expression" dxfId="111" priority="14" stopIfTrue="1">
      <formula>AND(M18="x",N18=1)</formula>
    </cfRule>
    <cfRule type="expression" dxfId="110" priority="15" stopIfTrue="1">
      <formula>AND(M18&lt;&gt;"",M18=0,N18=1)</formula>
    </cfRule>
    <cfRule type="expression" dxfId="109" priority="16" stopIfTrue="1">
      <formula>AND(M18=0,M18&lt;&gt;"")</formula>
    </cfRule>
    <cfRule type="expression" dxfId="108" priority="17" stopIfTrue="1">
      <formula>M18="x"</formula>
    </cfRule>
    <cfRule type="expression" dxfId="107" priority="18" stopIfTrue="1">
      <formula>AND(M18=1,N18=0,N18&lt;&gt;"")</formula>
    </cfRule>
    <cfRule type="expression" dxfId="106" priority="19" stopIfTrue="1">
      <formula>M18=1</formula>
    </cfRule>
  </conditionalFormatting>
  <conditionalFormatting sqref="C26:L36">
    <cfRule type="expression" dxfId="105" priority="1" stopIfTrue="1">
      <formula>N26="X"</formula>
    </cfRule>
    <cfRule type="expression" dxfId="104" priority="2" stopIfTrue="1">
      <formula>AND(N26&lt;&gt;"",N26=0)</formula>
    </cfRule>
    <cfRule type="expression" dxfId="103" priority="3" stopIfTrue="1">
      <formula>N26=1</formula>
    </cfRule>
    <cfRule type="expression" dxfId="102" priority="4" stopIfTrue="1">
      <formula>AND(M26=1,N26="x")</formula>
    </cfRule>
    <cfRule type="expression" dxfId="101" priority="5" stopIfTrue="1">
      <formula>AND(M26="x",N26&lt;&gt;"",N26=0)</formula>
    </cfRule>
    <cfRule type="expression" dxfId="100" priority="6" stopIfTrue="1">
      <formula>AND(M26="x",N26=1)</formula>
    </cfRule>
    <cfRule type="expression" dxfId="99" priority="7" stopIfTrue="1">
      <formula>AND(M26&lt;&gt;"",M26=0,N26=1)</formula>
    </cfRule>
    <cfRule type="expression" dxfId="98" priority="8" stopIfTrue="1">
      <formula>AND(M26=0,M26&lt;&gt;"")</formula>
    </cfRule>
    <cfRule type="expression" dxfId="97" priority="9" stopIfTrue="1">
      <formula>M26="x"</formula>
    </cfRule>
    <cfRule type="expression" dxfId="96" priority="10" stopIfTrue="1">
      <formula>AND(M26=1,N26=0,N26&lt;&gt;"")</formula>
    </cfRule>
    <cfRule type="expression" dxfId="95" priority="11" stopIfTrue="1">
      <formula>M26=1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0"/>
  <sheetViews>
    <sheetView zoomScale="104" zoomScaleNormal="55" workbookViewId="0">
      <selection activeCell="B16" sqref="B16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8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93" t="str">
        <f>'1.1.IDENTIFICĂ OCUPAȚII'!A1</f>
        <v>Școala:</v>
      </c>
      <c r="B1" s="94" t="str">
        <f>'1.1.IDENTIFICĂ OCUPAȚII'!B1</f>
        <v>….</v>
      </c>
      <c r="C1" s="94"/>
      <c r="D1" s="95"/>
      <c r="E1" s="1"/>
    </row>
    <row r="2" spans="1:17" ht="15" x14ac:dyDescent="0.3">
      <c r="A2" s="96" t="str">
        <f>'1.1.IDENTIFICĂ OCUPAȚII'!A2</f>
        <v>Elev:</v>
      </c>
      <c r="B2" s="97" t="str">
        <f>'1.1.IDENTIFICĂ OCUPAȚII'!B2</f>
        <v>….</v>
      </c>
      <c r="C2" s="97"/>
      <c r="D2" s="98"/>
      <c r="F2" s="157" t="s">
        <v>19</v>
      </c>
      <c r="G2" s="157"/>
      <c r="H2" s="157"/>
      <c r="I2" s="157"/>
      <c r="J2" s="157"/>
      <c r="K2" s="157"/>
      <c r="L2" s="157"/>
      <c r="M2" s="157"/>
      <c r="N2" s="157"/>
      <c r="O2" s="157"/>
    </row>
    <row r="3" spans="1:17" x14ac:dyDescent="0.3">
      <c r="A3" s="96" t="str">
        <f>'1.1.IDENTIFICĂ OCUPAȚII'!A3</f>
        <v>Clasa:</v>
      </c>
      <c r="B3" s="97" t="str">
        <f>'1.1.IDENTIFICĂ OCUPAȚII'!B3</f>
        <v>….</v>
      </c>
      <c r="C3" s="97"/>
      <c r="D3" s="98"/>
      <c r="F3" s="158" t="s">
        <v>189</v>
      </c>
      <c r="G3" s="158"/>
      <c r="H3" s="158"/>
      <c r="I3" s="158"/>
      <c r="J3" s="158"/>
      <c r="K3" s="158"/>
      <c r="L3" s="158"/>
      <c r="M3" s="158"/>
      <c r="N3" s="158"/>
      <c r="O3" s="158"/>
    </row>
    <row r="4" spans="1:17" ht="14.5" thickBot="1" x14ac:dyDescent="0.35">
      <c r="A4" s="99" t="str">
        <f>'1.1.IDENTIFICĂ OCUPAȚII'!A4</f>
        <v>Vârsta:</v>
      </c>
      <c r="B4" s="147" t="str">
        <f>'1.1.IDENTIFICĂ OCUPAȚII'!B4</f>
        <v>….</v>
      </c>
      <c r="C4" s="100"/>
      <c r="D4" s="101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7" x14ac:dyDescent="0.3">
      <c r="A5" s="3"/>
      <c r="B5" s="3"/>
    </row>
    <row r="6" spans="1:17" ht="14.5" thickBot="1" x14ac:dyDescent="0.35">
      <c r="A6" s="17" t="s">
        <v>44</v>
      </c>
      <c r="B6" s="50" t="s">
        <v>45</v>
      </c>
    </row>
    <row r="7" spans="1:17" s="9" customFormat="1" ht="14.5" thickBot="1" x14ac:dyDescent="0.35">
      <c r="A7" s="204" t="s">
        <v>5</v>
      </c>
      <c r="B7" s="205"/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  <c r="K7" s="52" t="s">
        <v>14</v>
      </c>
      <c r="L7" s="52" t="s">
        <v>15</v>
      </c>
      <c r="M7" s="52" t="s">
        <v>16</v>
      </c>
      <c r="N7" s="53" t="s">
        <v>17</v>
      </c>
      <c r="O7" s="54" t="s">
        <v>1</v>
      </c>
      <c r="Q7" s="10"/>
    </row>
    <row r="8" spans="1:17" x14ac:dyDescent="0.3">
      <c r="A8" s="107" t="s">
        <v>3</v>
      </c>
      <c r="B8" s="108" t="s">
        <v>26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7">
        <f>SUM(M26:M30)</f>
        <v>0</v>
      </c>
      <c r="L8" s="57">
        <f>SUM(M31:M35)</f>
        <v>0</v>
      </c>
      <c r="M8" s="57">
        <f>SUM(M36:M38)</f>
        <v>0</v>
      </c>
      <c r="N8" s="58">
        <f>SUM(M39:M40)</f>
        <v>0</v>
      </c>
      <c r="O8" s="59">
        <f>SUM(C8:N8)</f>
        <v>0</v>
      </c>
    </row>
    <row r="9" spans="1:17" ht="14.5" thickBot="1" x14ac:dyDescent="0.35">
      <c r="A9" s="109" t="s">
        <v>4</v>
      </c>
      <c r="B9" s="110"/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53">
        <f>SUM(N26:N30)</f>
        <v>0</v>
      </c>
      <c r="L9" s="153">
        <f>SUM(N31:N35)</f>
        <v>0</v>
      </c>
      <c r="M9" s="153">
        <f>SUM(N36:N38)</f>
        <v>0</v>
      </c>
      <c r="N9" s="154">
        <f>SUM(N39:N40)</f>
        <v>0</v>
      </c>
      <c r="O9" s="64">
        <f>SUM(C9:N9)</f>
        <v>0</v>
      </c>
    </row>
    <row r="10" spans="1:17" ht="14.5" thickBot="1" x14ac:dyDescent="0.35">
      <c r="A10" s="206" t="s">
        <v>55</v>
      </c>
      <c r="B10" s="207"/>
      <c r="C10" s="112">
        <v>0</v>
      </c>
      <c r="D10" s="113">
        <v>0</v>
      </c>
      <c r="E10" s="113">
        <v>0</v>
      </c>
      <c r="F10" s="113">
        <v>0</v>
      </c>
      <c r="G10" s="113">
        <v>0</v>
      </c>
      <c r="H10" s="113">
        <v>0</v>
      </c>
      <c r="I10" s="113">
        <v>0</v>
      </c>
      <c r="J10" s="155">
        <v>0</v>
      </c>
      <c r="K10" s="51">
        <f>COUNTA(C26:L30)</f>
        <v>5</v>
      </c>
      <c r="L10" s="51">
        <f>COUNTA(C31:L35)</f>
        <v>5</v>
      </c>
      <c r="M10" s="51">
        <f>COUNTA(C36:L38)</f>
        <v>3</v>
      </c>
      <c r="N10" s="156">
        <f>COUNTA(C39:L40)</f>
        <v>2</v>
      </c>
      <c r="O10" s="67">
        <f>SUM(C10:N10)</f>
        <v>15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196" t="s">
        <v>0</v>
      </c>
      <c r="B12" s="198" t="s">
        <v>71</v>
      </c>
      <c r="C12" s="199"/>
      <c r="D12" s="199"/>
      <c r="E12" s="199"/>
      <c r="F12" s="199"/>
      <c r="G12" s="200"/>
      <c r="H12" s="102"/>
      <c r="I12" s="213" t="s">
        <v>21</v>
      </c>
      <c r="J12" s="214"/>
      <c r="K12" s="160" t="s">
        <v>61</v>
      </c>
      <c r="L12" s="160"/>
      <c r="M12" s="160"/>
      <c r="N12" s="160"/>
      <c r="O12" s="161"/>
    </row>
    <row r="13" spans="1:17" ht="15" customHeight="1" thickBot="1" x14ac:dyDescent="0.35">
      <c r="A13" s="197"/>
      <c r="B13" s="201"/>
      <c r="C13" s="202"/>
      <c r="D13" s="202"/>
      <c r="E13" s="202"/>
      <c r="F13" s="202"/>
      <c r="G13" s="203"/>
      <c r="H13" s="103"/>
      <c r="I13" s="215"/>
      <c r="J13" s="216"/>
      <c r="K13" s="162" t="s">
        <v>62</v>
      </c>
      <c r="L13" s="163"/>
      <c r="M13" s="163"/>
      <c r="N13" s="163"/>
      <c r="O13" s="164"/>
    </row>
    <row r="14" spans="1:17" ht="32.25" customHeight="1" thickBot="1" x14ac:dyDescent="0.35">
      <c r="A14" s="104"/>
      <c r="B14" s="103"/>
      <c r="C14" s="103"/>
      <c r="D14" s="103"/>
      <c r="E14" s="103"/>
      <c r="F14" s="103"/>
      <c r="G14" s="103"/>
      <c r="H14" s="105"/>
      <c r="I14" s="217"/>
      <c r="J14" s="218"/>
      <c r="K14" s="165" t="s">
        <v>63</v>
      </c>
      <c r="L14" s="165"/>
      <c r="M14" s="165"/>
      <c r="N14" s="165"/>
      <c r="O14" s="166"/>
    </row>
    <row r="15" spans="1:17" x14ac:dyDescent="0.3">
      <c r="A15" s="105"/>
      <c r="B15" s="105"/>
      <c r="C15" s="105"/>
      <c r="D15" s="105"/>
      <c r="E15" s="105"/>
      <c r="F15" s="105"/>
      <c r="G15" s="105"/>
      <c r="H15" s="105"/>
      <c r="I15" s="142"/>
      <c r="J15" s="142"/>
      <c r="K15" s="167"/>
      <c r="L15" s="167"/>
      <c r="M15" s="167"/>
      <c r="N15" s="167"/>
      <c r="O15" s="167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2" t="s">
        <v>22</v>
      </c>
      <c r="B17" s="23" t="s">
        <v>23</v>
      </c>
      <c r="C17" s="175" t="s">
        <v>24</v>
      </c>
      <c r="D17" s="176"/>
      <c r="E17" s="176"/>
      <c r="F17" s="176"/>
      <c r="G17" s="176"/>
      <c r="H17" s="176"/>
      <c r="I17" s="176"/>
      <c r="J17" s="176"/>
      <c r="K17" s="176"/>
      <c r="L17" s="177"/>
      <c r="M17" s="39" t="s">
        <v>3</v>
      </c>
      <c r="N17" s="24" t="s">
        <v>4</v>
      </c>
      <c r="O17" s="40" t="s">
        <v>25</v>
      </c>
      <c r="R17" s="25"/>
    </row>
    <row r="18" spans="1:20" ht="14.5" thickBot="1" x14ac:dyDescent="0.35">
      <c r="A18" s="209" t="s">
        <v>32</v>
      </c>
      <c r="B18" s="45">
        <v>1</v>
      </c>
      <c r="C18" s="169" t="s">
        <v>27</v>
      </c>
      <c r="D18" s="170"/>
      <c r="E18" s="170"/>
      <c r="F18" s="170"/>
      <c r="G18" s="170"/>
      <c r="H18" s="170"/>
      <c r="I18" s="170"/>
      <c r="J18" s="170"/>
      <c r="K18" s="170"/>
      <c r="L18" s="171"/>
      <c r="M18" s="34"/>
      <c r="N18" s="43"/>
      <c r="O18" s="44"/>
      <c r="T18" s="26"/>
    </row>
    <row r="19" spans="1:20" ht="15.75" customHeight="1" thickBot="1" x14ac:dyDescent="0.35">
      <c r="A19" s="210"/>
      <c r="B19" s="28">
        <v>2</v>
      </c>
      <c r="C19" s="172" t="s">
        <v>27</v>
      </c>
      <c r="D19" s="173"/>
      <c r="E19" s="173"/>
      <c r="F19" s="173"/>
      <c r="G19" s="173"/>
      <c r="H19" s="173"/>
      <c r="I19" s="173"/>
      <c r="J19" s="173"/>
      <c r="K19" s="173"/>
      <c r="L19" s="174"/>
      <c r="M19" s="15"/>
      <c r="N19" s="41"/>
      <c r="O19" s="42"/>
      <c r="P19" s="27"/>
    </row>
    <row r="20" spans="1:20" ht="15" customHeight="1" thickBot="1" x14ac:dyDescent="0.35">
      <c r="A20" s="211"/>
      <c r="B20" s="36">
        <v>3</v>
      </c>
      <c r="C20" s="169" t="s">
        <v>27</v>
      </c>
      <c r="D20" s="170"/>
      <c r="E20" s="170"/>
      <c r="F20" s="170"/>
      <c r="G20" s="170"/>
      <c r="H20" s="170"/>
      <c r="I20" s="170"/>
      <c r="J20" s="170"/>
      <c r="K20" s="170"/>
      <c r="L20" s="171"/>
      <c r="M20" s="34"/>
      <c r="N20" s="43"/>
      <c r="O20" s="44"/>
      <c r="P20" s="27"/>
    </row>
    <row r="21" spans="1:20" ht="14.5" thickBot="1" x14ac:dyDescent="0.35">
      <c r="A21" s="211"/>
      <c r="B21" s="28">
        <v>4</v>
      </c>
      <c r="C21" s="172" t="s">
        <v>27</v>
      </c>
      <c r="D21" s="173"/>
      <c r="E21" s="173"/>
      <c r="F21" s="173"/>
      <c r="G21" s="173"/>
      <c r="H21" s="173"/>
      <c r="I21" s="173"/>
      <c r="J21" s="173"/>
      <c r="K21" s="173"/>
      <c r="L21" s="174"/>
      <c r="M21" s="15"/>
      <c r="N21" s="41"/>
      <c r="O21" s="42"/>
      <c r="P21" s="27"/>
    </row>
    <row r="22" spans="1:20" ht="14.5" thickBot="1" x14ac:dyDescent="0.35">
      <c r="A22" s="211"/>
      <c r="B22" s="36">
        <v>5</v>
      </c>
      <c r="C22" s="169" t="s">
        <v>27</v>
      </c>
      <c r="D22" s="170"/>
      <c r="E22" s="170"/>
      <c r="F22" s="170"/>
      <c r="G22" s="170"/>
      <c r="H22" s="170"/>
      <c r="I22" s="170"/>
      <c r="J22" s="170"/>
      <c r="K22" s="170"/>
      <c r="L22" s="171"/>
      <c r="M22" s="34"/>
      <c r="N22" s="43"/>
      <c r="O22" s="44"/>
      <c r="P22" s="27"/>
    </row>
    <row r="23" spans="1:20" ht="14.5" thickBot="1" x14ac:dyDescent="0.35">
      <c r="A23" s="211"/>
      <c r="B23" s="28">
        <v>6</v>
      </c>
      <c r="C23" s="172" t="s">
        <v>27</v>
      </c>
      <c r="D23" s="173"/>
      <c r="E23" s="173"/>
      <c r="F23" s="173"/>
      <c r="G23" s="173"/>
      <c r="H23" s="173"/>
      <c r="I23" s="173"/>
      <c r="J23" s="173"/>
      <c r="K23" s="173"/>
      <c r="L23" s="174"/>
      <c r="M23" s="15"/>
      <c r="N23" s="41"/>
      <c r="O23" s="42"/>
      <c r="P23" s="27"/>
    </row>
    <row r="24" spans="1:20" ht="14.5" thickBot="1" x14ac:dyDescent="0.35">
      <c r="A24" s="211"/>
      <c r="B24" s="36">
        <v>7</v>
      </c>
      <c r="C24" s="169" t="s">
        <v>27</v>
      </c>
      <c r="D24" s="170"/>
      <c r="E24" s="170"/>
      <c r="F24" s="170"/>
      <c r="G24" s="170"/>
      <c r="H24" s="170"/>
      <c r="I24" s="170"/>
      <c r="J24" s="170"/>
      <c r="K24" s="170"/>
      <c r="L24" s="171"/>
      <c r="M24" s="34"/>
      <c r="N24" s="43"/>
      <c r="O24" s="44"/>
      <c r="P24" s="27"/>
    </row>
    <row r="25" spans="1:20" ht="15" customHeight="1" thickBot="1" x14ac:dyDescent="0.35">
      <c r="A25" s="211"/>
      <c r="B25" s="28">
        <v>8</v>
      </c>
      <c r="C25" s="172" t="s">
        <v>27</v>
      </c>
      <c r="D25" s="173"/>
      <c r="E25" s="173"/>
      <c r="F25" s="173"/>
      <c r="G25" s="173"/>
      <c r="H25" s="173"/>
      <c r="I25" s="173"/>
      <c r="J25" s="173"/>
      <c r="K25" s="173"/>
      <c r="L25" s="174"/>
      <c r="M25" s="15"/>
      <c r="N25" s="41"/>
      <c r="O25" s="42"/>
      <c r="P25" s="27"/>
    </row>
    <row r="26" spans="1:20" ht="27.5" customHeight="1" x14ac:dyDescent="0.3">
      <c r="A26" s="210"/>
      <c r="B26" s="190">
        <v>9</v>
      </c>
      <c r="C26" s="168" t="s">
        <v>140</v>
      </c>
      <c r="D26" s="168"/>
      <c r="E26" s="168"/>
      <c r="F26" s="168"/>
      <c r="G26" s="168"/>
      <c r="H26" s="168"/>
      <c r="I26" s="168"/>
      <c r="J26" s="168"/>
      <c r="K26" s="168"/>
      <c r="L26" s="222"/>
      <c r="M26" s="122"/>
      <c r="N26" s="123"/>
      <c r="O26" s="124"/>
      <c r="P26" s="27"/>
    </row>
    <row r="27" spans="1:20" ht="15.75" customHeight="1" x14ac:dyDescent="0.3">
      <c r="A27" s="210"/>
      <c r="B27" s="191"/>
      <c r="C27" s="178" t="s">
        <v>141</v>
      </c>
      <c r="D27" s="179"/>
      <c r="E27" s="179"/>
      <c r="F27" s="179"/>
      <c r="G27" s="179"/>
      <c r="H27" s="179"/>
      <c r="I27" s="179"/>
      <c r="J27" s="179"/>
      <c r="K27" s="179"/>
      <c r="L27" s="223"/>
      <c r="M27" s="125"/>
      <c r="N27" s="126"/>
      <c r="O27" s="127"/>
      <c r="P27" s="27"/>
    </row>
    <row r="28" spans="1:20" ht="15.75" customHeight="1" x14ac:dyDescent="0.3">
      <c r="A28" s="210"/>
      <c r="B28" s="191"/>
      <c r="C28" s="178" t="s">
        <v>142</v>
      </c>
      <c r="D28" s="179"/>
      <c r="E28" s="179"/>
      <c r="F28" s="179"/>
      <c r="G28" s="179"/>
      <c r="H28" s="179"/>
      <c r="I28" s="179"/>
      <c r="J28" s="179"/>
      <c r="K28" s="179"/>
      <c r="L28" s="223"/>
      <c r="M28" s="125"/>
      <c r="N28" s="126"/>
      <c r="O28" s="127"/>
      <c r="P28" s="27"/>
    </row>
    <row r="29" spans="1:20" ht="30.75" customHeight="1" x14ac:dyDescent="0.3">
      <c r="A29" s="210"/>
      <c r="B29" s="191"/>
      <c r="C29" s="178" t="s">
        <v>143</v>
      </c>
      <c r="D29" s="179"/>
      <c r="E29" s="179"/>
      <c r="F29" s="179"/>
      <c r="G29" s="179"/>
      <c r="H29" s="179"/>
      <c r="I29" s="179"/>
      <c r="J29" s="179"/>
      <c r="K29" s="179"/>
      <c r="L29" s="223"/>
      <c r="M29" s="125"/>
      <c r="N29" s="126"/>
      <c r="O29" s="127"/>
      <c r="P29" s="27"/>
    </row>
    <row r="30" spans="1:20" ht="14.5" customHeight="1" thickBot="1" x14ac:dyDescent="0.35">
      <c r="A30" s="210"/>
      <c r="B30" s="192"/>
      <c r="C30" s="225" t="s">
        <v>144</v>
      </c>
      <c r="D30" s="226"/>
      <c r="E30" s="226"/>
      <c r="F30" s="226"/>
      <c r="G30" s="226"/>
      <c r="H30" s="226"/>
      <c r="I30" s="226"/>
      <c r="J30" s="226"/>
      <c r="K30" s="226"/>
      <c r="L30" s="227"/>
      <c r="M30" s="128"/>
      <c r="N30" s="129"/>
      <c r="O30" s="130"/>
      <c r="P30" s="27"/>
    </row>
    <row r="31" spans="1:20" ht="30" customHeight="1" x14ac:dyDescent="0.3">
      <c r="A31" s="210"/>
      <c r="B31" s="190">
        <v>10</v>
      </c>
      <c r="C31" s="234" t="s">
        <v>145</v>
      </c>
      <c r="D31" s="235"/>
      <c r="E31" s="235"/>
      <c r="F31" s="235"/>
      <c r="G31" s="235"/>
      <c r="H31" s="235"/>
      <c r="I31" s="235"/>
      <c r="J31" s="235"/>
      <c r="K31" s="235"/>
      <c r="L31" s="236"/>
      <c r="M31" s="131"/>
      <c r="N31" s="132"/>
      <c r="O31" s="133"/>
      <c r="P31" s="27"/>
    </row>
    <row r="32" spans="1:20" ht="16.5" customHeight="1" x14ac:dyDescent="0.3">
      <c r="A32" s="210"/>
      <c r="B32" s="191"/>
      <c r="C32" s="178" t="s">
        <v>146</v>
      </c>
      <c r="D32" s="179"/>
      <c r="E32" s="179"/>
      <c r="F32" s="179"/>
      <c r="G32" s="179"/>
      <c r="H32" s="179"/>
      <c r="I32" s="179"/>
      <c r="J32" s="179"/>
      <c r="K32" s="179"/>
      <c r="L32" s="223"/>
      <c r="M32" s="125"/>
      <c r="N32" s="126"/>
      <c r="O32" s="127"/>
      <c r="P32" s="27"/>
    </row>
    <row r="33" spans="1:16" ht="15" customHeight="1" x14ac:dyDescent="0.3">
      <c r="A33" s="210"/>
      <c r="B33" s="191"/>
      <c r="C33" s="178" t="s">
        <v>147</v>
      </c>
      <c r="D33" s="179"/>
      <c r="E33" s="179"/>
      <c r="F33" s="179"/>
      <c r="G33" s="179"/>
      <c r="H33" s="179"/>
      <c r="I33" s="179"/>
      <c r="J33" s="179"/>
      <c r="K33" s="179"/>
      <c r="L33" s="223"/>
      <c r="M33" s="125"/>
      <c r="N33" s="126"/>
      <c r="O33" s="127"/>
      <c r="P33" s="27"/>
    </row>
    <row r="34" spans="1:16" ht="30" customHeight="1" x14ac:dyDescent="0.3">
      <c r="A34" s="210"/>
      <c r="B34" s="191"/>
      <c r="C34" s="178" t="s">
        <v>148</v>
      </c>
      <c r="D34" s="179"/>
      <c r="E34" s="179"/>
      <c r="F34" s="179"/>
      <c r="G34" s="179"/>
      <c r="H34" s="179"/>
      <c r="I34" s="179"/>
      <c r="J34" s="179"/>
      <c r="K34" s="179"/>
      <c r="L34" s="223"/>
      <c r="M34" s="125"/>
      <c r="N34" s="126"/>
      <c r="O34" s="127"/>
      <c r="P34" s="27"/>
    </row>
    <row r="35" spans="1:16" ht="16.5" customHeight="1" thickBot="1" x14ac:dyDescent="0.35">
      <c r="A35" s="210"/>
      <c r="B35" s="192"/>
      <c r="C35" s="225" t="s">
        <v>149</v>
      </c>
      <c r="D35" s="226"/>
      <c r="E35" s="226"/>
      <c r="F35" s="226"/>
      <c r="G35" s="226"/>
      <c r="H35" s="226"/>
      <c r="I35" s="226"/>
      <c r="J35" s="226"/>
      <c r="K35" s="226"/>
      <c r="L35" s="227"/>
      <c r="M35" s="134"/>
      <c r="N35" s="135"/>
      <c r="O35" s="136"/>
      <c r="P35" s="27"/>
    </row>
    <row r="36" spans="1:16" ht="15" customHeight="1" x14ac:dyDescent="0.3">
      <c r="A36" s="210"/>
      <c r="B36" s="190">
        <v>11</v>
      </c>
      <c r="C36" s="234" t="s">
        <v>150</v>
      </c>
      <c r="D36" s="235"/>
      <c r="E36" s="235"/>
      <c r="F36" s="235"/>
      <c r="G36" s="235"/>
      <c r="H36" s="235"/>
      <c r="I36" s="235"/>
      <c r="J36" s="235"/>
      <c r="K36" s="235"/>
      <c r="L36" s="236"/>
      <c r="M36" s="122"/>
      <c r="N36" s="123"/>
      <c r="O36" s="124"/>
      <c r="P36" s="27"/>
    </row>
    <row r="37" spans="1:16" ht="16.5" customHeight="1" x14ac:dyDescent="0.3">
      <c r="A37" s="210"/>
      <c r="B37" s="191"/>
      <c r="C37" s="178" t="s">
        <v>151</v>
      </c>
      <c r="D37" s="179"/>
      <c r="E37" s="179"/>
      <c r="F37" s="179"/>
      <c r="G37" s="179"/>
      <c r="H37" s="179"/>
      <c r="I37" s="179"/>
      <c r="J37" s="179"/>
      <c r="K37" s="179"/>
      <c r="L37" s="223"/>
      <c r="M37" s="125"/>
      <c r="N37" s="126"/>
      <c r="O37" s="127"/>
      <c r="P37" s="27"/>
    </row>
    <row r="38" spans="1:16" ht="18" customHeight="1" thickBot="1" x14ac:dyDescent="0.35">
      <c r="A38" s="210"/>
      <c r="B38" s="192"/>
      <c r="C38" s="225" t="s">
        <v>152</v>
      </c>
      <c r="D38" s="226"/>
      <c r="E38" s="226"/>
      <c r="F38" s="226"/>
      <c r="G38" s="226"/>
      <c r="H38" s="226"/>
      <c r="I38" s="226"/>
      <c r="J38" s="226"/>
      <c r="K38" s="226"/>
      <c r="L38" s="227"/>
      <c r="M38" s="128"/>
      <c r="N38" s="129"/>
      <c r="O38" s="130"/>
      <c r="P38" s="27"/>
    </row>
    <row r="39" spans="1:16" ht="15" customHeight="1" x14ac:dyDescent="0.3">
      <c r="A39" s="210"/>
      <c r="B39" s="190">
        <v>12</v>
      </c>
      <c r="C39" s="234" t="s">
        <v>153</v>
      </c>
      <c r="D39" s="235"/>
      <c r="E39" s="235"/>
      <c r="F39" s="235"/>
      <c r="G39" s="235"/>
      <c r="H39" s="235"/>
      <c r="I39" s="235"/>
      <c r="J39" s="235"/>
      <c r="K39" s="235"/>
      <c r="L39" s="236"/>
      <c r="M39" s="131"/>
      <c r="N39" s="132"/>
      <c r="O39" s="133"/>
      <c r="P39" s="27"/>
    </row>
    <row r="40" spans="1:16" ht="30.75" customHeight="1" thickBot="1" x14ac:dyDescent="0.35">
      <c r="A40" s="212"/>
      <c r="B40" s="192"/>
      <c r="C40" s="159" t="s">
        <v>154</v>
      </c>
      <c r="D40" s="159"/>
      <c r="E40" s="159"/>
      <c r="F40" s="159"/>
      <c r="G40" s="159"/>
      <c r="H40" s="159"/>
      <c r="I40" s="159"/>
      <c r="J40" s="159"/>
      <c r="K40" s="159"/>
      <c r="L40" s="224"/>
      <c r="M40" s="128"/>
      <c r="N40" s="129"/>
      <c r="O40" s="130"/>
      <c r="P40" s="2" t="s">
        <v>26</v>
      </c>
    </row>
    <row r="42" spans="1:16" ht="14.5" thickBot="1" x14ac:dyDescent="0.35"/>
    <row r="43" spans="1:16" x14ac:dyDescent="0.3">
      <c r="A43" s="181" t="s">
        <v>18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3"/>
    </row>
    <row r="44" spans="1:16" x14ac:dyDescent="0.3">
      <c r="A44" s="184"/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6"/>
    </row>
    <row r="45" spans="1:16" x14ac:dyDescent="0.3">
      <c r="A45" s="184"/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6"/>
    </row>
    <row r="46" spans="1:16" ht="14.5" thickBot="1" x14ac:dyDescent="0.35">
      <c r="A46" s="187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9"/>
    </row>
    <row r="47" spans="1:16" x14ac:dyDescent="0.3">
      <c r="G47" s="19"/>
      <c r="H47" s="19"/>
      <c r="I47" s="19"/>
      <c r="J47" s="19"/>
    </row>
    <row r="48" spans="1:16" x14ac:dyDescent="0.3">
      <c r="A48" s="20" t="s">
        <v>64</v>
      </c>
      <c r="B48" s="7"/>
      <c r="C48" s="7"/>
      <c r="H48" s="19"/>
      <c r="J48" s="19"/>
    </row>
    <row r="49" spans="1:14" x14ac:dyDescent="0.3">
      <c r="A49" s="115" t="s">
        <v>65</v>
      </c>
      <c r="B49" s="7"/>
      <c r="C49" s="7"/>
      <c r="K49" s="21"/>
      <c r="L49" s="21"/>
      <c r="M49" s="21"/>
      <c r="N49" s="21"/>
    </row>
    <row r="50" spans="1:14" x14ac:dyDescent="0.3">
      <c r="A50" s="116" t="s">
        <v>66</v>
      </c>
    </row>
  </sheetData>
  <sheetProtection algorithmName="SHA-512" hashValue="Y+a8eq0akfbmR7JladHpKsnoaH2iVMnJIXazSBZPRIM3OnPkNUpPtopUjnnFRP8hV1u0GpEsh7BmN/eCALlm2g==" saltValue="euVNyUy1ajyJydMDLk3W+g==" spinCount="100000" sheet="1" objects="1" scenarios="1"/>
  <mergeCells count="41">
    <mergeCell ref="K14:O14"/>
    <mergeCell ref="B12:G13"/>
    <mergeCell ref="F2:O2"/>
    <mergeCell ref="F3:O4"/>
    <mergeCell ref="A12:A13"/>
    <mergeCell ref="A7:B7"/>
    <mergeCell ref="A10:B10"/>
    <mergeCell ref="K12:O12"/>
    <mergeCell ref="K13:O13"/>
    <mergeCell ref="K15:O15"/>
    <mergeCell ref="I12:J14"/>
    <mergeCell ref="C17:L17"/>
    <mergeCell ref="A18:A40"/>
    <mergeCell ref="C18:L18"/>
    <mergeCell ref="C19:L19"/>
    <mergeCell ref="C20:L20"/>
    <mergeCell ref="C21:L21"/>
    <mergeCell ref="C22:L22"/>
    <mergeCell ref="C23:L23"/>
    <mergeCell ref="C24:L24"/>
    <mergeCell ref="C25:L25"/>
    <mergeCell ref="B26:B30"/>
    <mergeCell ref="C26:L26"/>
    <mergeCell ref="C27:L27"/>
    <mergeCell ref="C28:L28"/>
    <mergeCell ref="C29:L29"/>
    <mergeCell ref="C30:L30"/>
    <mergeCell ref="C33:L33"/>
    <mergeCell ref="B39:B40"/>
    <mergeCell ref="C39:L39"/>
    <mergeCell ref="C40:L40"/>
    <mergeCell ref="A43:O46"/>
    <mergeCell ref="B31:B35"/>
    <mergeCell ref="C31:L31"/>
    <mergeCell ref="C32:L32"/>
    <mergeCell ref="C34:L34"/>
    <mergeCell ref="C35:L35"/>
    <mergeCell ref="B36:B38"/>
    <mergeCell ref="C36:L36"/>
    <mergeCell ref="C37:L37"/>
    <mergeCell ref="C38:L38"/>
  </mergeCells>
  <conditionalFormatting sqref="C18:L25">
    <cfRule type="expression" dxfId="94" priority="12" stopIfTrue="1">
      <formula>AND(M18=1,N18="x")</formula>
    </cfRule>
    <cfRule type="expression" dxfId="93" priority="13" stopIfTrue="1">
      <formula>AND(M18="x",N18&lt;&gt;"",N18=0)</formula>
    </cfRule>
    <cfRule type="expression" dxfId="92" priority="14" stopIfTrue="1">
      <formula>AND(M18="x",N18=1)</formula>
    </cfRule>
    <cfRule type="expression" dxfId="91" priority="15" stopIfTrue="1">
      <formula>AND(M18&lt;&gt;"",M18=0,N18=1)</formula>
    </cfRule>
    <cfRule type="expression" dxfId="90" priority="16" stopIfTrue="1">
      <formula>AND(M18=0,M18&lt;&gt;"")</formula>
    </cfRule>
    <cfRule type="expression" dxfId="89" priority="17" stopIfTrue="1">
      <formula>M18="x"</formula>
    </cfRule>
    <cfRule type="expression" dxfId="88" priority="18" stopIfTrue="1">
      <formula>AND(M18=1,N18=0,N18&lt;&gt;"")</formula>
    </cfRule>
    <cfRule type="expression" dxfId="87" priority="19" stopIfTrue="1">
      <formula>M18=1</formula>
    </cfRule>
  </conditionalFormatting>
  <conditionalFormatting sqref="C26:L40">
    <cfRule type="expression" dxfId="86" priority="1" stopIfTrue="1">
      <formula>N26="X"</formula>
    </cfRule>
    <cfRule type="expression" dxfId="85" priority="2" stopIfTrue="1">
      <formula>AND(N26&lt;&gt;"",N26=0)</formula>
    </cfRule>
    <cfRule type="expression" dxfId="84" priority="3" stopIfTrue="1">
      <formula>N26=1</formula>
    </cfRule>
    <cfRule type="expression" dxfId="83" priority="4" stopIfTrue="1">
      <formula>AND(M26=1,N26="x")</formula>
    </cfRule>
    <cfRule type="expression" dxfId="82" priority="5" stopIfTrue="1">
      <formula>AND(M26="x",N26&lt;&gt;"",N26=0)</formula>
    </cfRule>
    <cfRule type="expression" dxfId="81" priority="6" stopIfTrue="1">
      <formula>AND(M26="x",N26=1)</formula>
    </cfRule>
    <cfRule type="expression" dxfId="80" priority="7" stopIfTrue="1">
      <formula>AND(M26&lt;&gt;"",M26=0,N26=1)</formula>
    </cfRule>
    <cfRule type="expression" dxfId="79" priority="8" stopIfTrue="1">
      <formula>AND(M26=0,M26&lt;&gt;"")</formula>
    </cfRule>
    <cfRule type="expression" dxfId="78" priority="9" stopIfTrue="1">
      <formula>M26="x"</formula>
    </cfRule>
    <cfRule type="expression" dxfId="77" priority="10" stopIfTrue="1">
      <formula>AND(M26=1,N26=0,N26&lt;&gt;"")</formula>
    </cfRule>
    <cfRule type="expression" dxfId="76" priority="11" stopIfTrue="1">
      <formula>M26=1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1"/>
  <sheetViews>
    <sheetView topLeftCell="C4" zoomScaleNormal="100" workbookViewId="0">
      <selection activeCell="O8" sqref="O8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93" t="str">
        <f>'1.1.IDENTIFICĂ OCUPAȚII'!A1</f>
        <v>Școala:</v>
      </c>
      <c r="B1" s="94" t="str">
        <f>'1.1.IDENTIFICĂ OCUPAȚII'!B1</f>
        <v>….</v>
      </c>
      <c r="C1" s="94"/>
      <c r="D1" s="95"/>
      <c r="E1" s="1"/>
    </row>
    <row r="2" spans="1:17" ht="15" x14ac:dyDescent="0.3">
      <c r="A2" s="96" t="str">
        <f>'1.1.IDENTIFICĂ OCUPAȚII'!A2</f>
        <v>Elev:</v>
      </c>
      <c r="B2" s="97" t="str">
        <f>'1.1.IDENTIFICĂ OCUPAȚII'!B2</f>
        <v>….</v>
      </c>
      <c r="C2" s="97"/>
      <c r="D2" s="98"/>
      <c r="F2" s="157" t="s">
        <v>19</v>
      </c>
      <c r="G2" s="157"/>
      <c r="H2" s="157"/>
      <c r="I2" s="157"/>
      <c r="J2" s="157"/>
      <c r="K2" s="157"/>
      <c r="L2" s="157"/>
      <c r="M2" s="157"/>
      <c r="N2" s="157"/>
      <c r="O2" s="157"/>
    </row>
    <row r="3" spans="1:17" x14ac:dyDescent="0.3">
      <c r="A3" s="96" t="str">
        <f>'1.1.IDENTIFICĂ OCUPAȚII'!A3</f>
        <v>Clasa:</v>
      </c>
      <c r="B3" s="97" t="str">
        <f>'1.1.IDENTIFICĂ OCUPAȚII'!B3</f>
        <v>….</v>
      </c>
      <c r="C3" s="97"/>
      <c r="D3" s="98"/>
      <c r="F3" s="158" t="s">
        <v>189</v>
      </c>
      <c r="G3" s="158"/>
      <c r="H3" s="158"/>
      <c r="I3" s="158"/>
      <c r="J3" s="158"/>
      <c r="K3" s="158"/>
      <c r="L3" s="158"/>
      <c r="M3" s="158"/>
      <c r="N3" s="158"/>
      <c r="O3" s="158"/>
    </row>
    <row r="4" spans="1:17" ht="14.5" thickBot="1" x14ac:dyDescent="0.35">
      <c r="A4" s="99" t="str">
        <f>'1.1.IDENTIFICĂ OCUPAȚII'!A4</f>
        <v>Vârsta:</v>
      </c>
      <c r="B4" s="147" t="str">
        <f>'1.1.IDENTIFICĂ OCUPAȚII'!B4</f>
        <v>….</v>
      </c>
      <c r="C4" s="100"/>
      <c r="D4" s="101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7" x14ac:dyDescent="0.3">
      <c r="A5" s="3"/>
      <c r="B5" s="3"/>
    </row>
    <row r="6" spans="1:17" ht="14.5" thickBot="1" x14ac:dyDescent="0.35">
      <c r="A6" s="17" t="s">
        <v>42</v>
      </c>
      <c r="B6" s="50" t="s">
        <v>43</v>
      </c>
    </row>
    <row r="7" spans="1:17" s="9" customFormat="1" ht="14.5" thickBot="1" x14ac:dyDescent="0.35">
      <c r="A7" s="204" t="s">
        <v>5</v>
      </c>
      <c r="B7" s="205"/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  <c r="K7" s="52" t="s">
        <v>14</v>
      </c>
      <c r="L7" s="52" t="s">
        <v>15</v>
      </c>
      <c r="M7" s="52" t="s">
        <v>16</v>
      </c>
      <c r="N7" s="53" t="s">
        <v>17</v>
      </c>
      <c r="O7" s="54" t="s">
        <v>1</v>
      </c>
      <c r="Q7" s="10"/>
    </row>
    <row r="8" spans="1:17" x14ac:dyDescent="0.3">
      <c r="A8" s="107" t="s">
        <v>3</v>
      </c>
      <c r="B8" s="108" t="s">
        <v>26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7">
        <f>SUM(M26)</f>
        <v>0</v>
      </c>
      <c r="L8" s="57">
        <f>SUM(M27)</f>
        <v>0</v>
      </c>
      <c r="M8" s="57">
        <f>SUM(M28:M29)</f>
        <v>0</v>
      </c>
      <c r="N8" s="58">
        <f>SUM(M30:M31)</f>
        <v>0</v>
      </c>
      <c r="O8" s="59">
        <f>SUM(C8:N8)</f>
        <v>0</v>
      </c>
    </row>
    <row r="9" spans="1:17" ht="14.5" thickBot="1" x14ac:dyDescent="0.35">
      <c r="A9" s="109" t="s">
        <v>4</v>
      </c>
      <c r="B9" s="110"/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53">
        <f>SUM(N26)</f>
        <v>0</v>
      </c>
      <c r="L9" s="153">
        <f>SUM(N27)</f>
        <v>0</v>
      </c>
      <c r="M9" s="153">
        <f>SUM(N28:N29)</f>
        <v>0</v>
      </c>
      <c r="N9" s="154">
        <f>SUM(N30:N31)</f>
        <v>0</v>
      </c>
      <c r="O9" s="64">
        <f>SUM(C9:N9)</f>
        <v>0</v>
      </c>
    </row>
    <row r="10" spans="1:17" ht="14.5" thickBot="1" x14ac:dyDescent="0.35">
      <c r="A10" s="206" t="s">
        <v>55</v>
      </c>
      <c r="B10" s="207"/>
      <c r="C10" s="112">
        <v>0</v>
      </c>
      <c r="D10" s="113">
        <v>0</v>
      </c>
      <c r="E10" s="113">
        <v>0</v>
      </c>
      <c r="F10" s="113">
        <v>0</v>
      </c>
      <c r="G10" s="113">
        <v>0</v>
      </c>
      <c r="H10" s="113">
        <v>0</v>
      </c>
      <c r="I10" s="113">
        <v>0</v>
      </c>
      <c r="J10" s="155">
        <v>0</v>
      </c>
      <c r="K10" s="51">
        <f>COUNTA(C26)</f>
        <v>1</v>
      </c>
      <c r="L10" s="51">
        <f>COUNTA(C27)</f>
        <v>1</v>
      </c>
      <c r="M10" s="51">
        <f>COUNTA(C28:L29)</f>
        <v>2</v>
      </c>
      <c r="N10" s="156">
        <f>COUNTA(C30:L31)</f>
        <v>2</v>
      </c>
      <c r="O10" s="67">
        <f>SUM(C10:N10)</f>
        <v>6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237" t="s">
        <v>0</v>
      </c>
      <c r="B12" s="239" t="s">
        <v>71</v>
      </c>
      <c r="C12" s="199"/>
      <c r="D12" s="199"/>
      <c r="E12" s="199"/>
      <c r="F12" s="199"/>
      <c r="G12" s="200"/>
      <c r="H12" s="102"/>
      <c r="I12" s="213" t="s">
        <v>21</v>
      </c>
      <c r="J12" s="214"/>
      <c r="K12" s="160" t="s">
        <v>61</v>
      </c>
      <c r="L12" s="160"/>
      <c r="M12" s="160"/>
      <c r="N12" s="160"/>
      <c r="O12" s="161"/>
    </row>
    <row r="13" spans="1:17" ht="15" customHeight="1" thickBot="1" x14ac:dyDescent="0.35">
      <c r="A13" s="238"/>
      <c r="B13" s="240"/>
      <c r="C13" s="202"/>
      <c r="D13" s="202"/>
      <c r="E13" s="202"/>
      <c r="F13" s="202"/>
      <c r="G13" s="203"/>
      <c r="H13" s="103"/>
      <c r="I13" s="215"/>
      <c r="J13" s="216"/>
      <c r="K13" s="162" t="s">
        <v>62</v>
      </c>
      <c r="L13" s="163"/>
      <c r="M13" s="163"/>
      <c r="N13" s="163"/>
      <c r="O13" s="164"/>
    </row>
    <row r="14" spans="1:17" ht="30.75" customHeight="1" thickBot="1" x14ac:dyDescent="0.35">
      <c r="A14" s="104"/>
      <c r="B14" s="105"/>
      <c r="C14" s="104"/>
      <c r="D14" s="104"/>
      <c r="E14" s="104"/>
      <c r="F14" s="104"/>
      <c r="G14" s="104"/>
      <c r="H14" s="105"/>
      <c r="I14" s="217"/>
      <c r="J14" s="218"/>
      <c r="K14" s="165" t="s">
        <v>63</v>
      </c>
      <c r="L14" s="165"/>
      <c r="M14" s="165"/>
      <c r="N14" s="165"/>
      <c r="O14" s="166"/>
    </row>
    <row r="15" spans="1:17" x14ac:dyDescent="0.3">
      <c r="A15" s="105"/>
      <c r="B15" s="105"/>
      <c r="C15" s="105"/>
      <c r="D15" s="105"/>
      <c r="E15" s="105"/>
      <c r="F15" s="105"/>
      <c r="G15" s="105"/>
      <c r="H15" s="105"/>
      <c r="I15" s="142"/>
      <c r="J15" s="142"/>
      <c r="K15" s="167"/>
      <c r="L15" s="167"/>
      <c r="M15" s="167"/>
      <c r="N15" s="167"/>
      <c r="O15" s="167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2" t="s">
        <v>22</v>
      </c>
      <c r="B17" s="23" t="s">
        <v>23</v>
      </c>
      <c r="C17" s="175" t="s">
        <v>24</v>
      </c>
      <c r="D17" s="176"/>
      <c r="E17" s="176"/>
      <c r="F17" s="176"/>
      <c r="G17" s="176"/>
      <c r="H17" s="176"/>
      <c r="I17" s="176"/>
      <c r="J17" s="176"/>
      <c r="K17" s="176"/>
      <c r="L17" s="177"/>
      <c r="M17" s="39" t="s">
        <v>3</v>
      </c>
      <c r="N17" s="24" t="s">
        <v>4</v>
      </c>
      <c r="O17" s="40" t="s">
        <v>25</v>
      </c>
      <c r="R17" s="25"/>
    </row>
    <row r="18" spans="1:20" ht="14.5" thickBot="1" x14ac:dyDescent="0.35">
      <c r="A18" s="209" t="s">
        <v>32</v>
      </c>
      <c r="B18" s="45">
        <v>1</v>
      </c>
      <c r="C18" s="169" t="s">
        <v>27</v>
      </c>
      <c r="D18" s="170"/>
      <c r="E18" s="170"/>
      <c r="F18" s="170"/>
      <c r="G18" s="170"/>
      <c r="H18" s="170"/>
      <c r="I18" s="170"/>
      <c r="J18" s="170"/>
      <c r="K18" s="170"/>
      <c r="L18" s="171"/>
      <c r="M18" s="34"/>
      <c r="N18" s="43"/>
      <c r="O18" s="44"/>
      <c r="T18" s="26"/>
    </row>
    <row r="19" spans="1:20" ht="15.75" customHeight="1" thickBot="1" x14ac:dyDescent="0.35">
      <c r="A19" s="210"/>
      <c r="B19" s="28">
        <v>2</v>
      </c>
      <c r="C19" s="172" t="s">
        <v>27</v>
      </c>
      <c r="D19" s="173"/>
      <c r="E19" s="173"/>
      <c r="F19" s="173"/>
      <c r="G19" s="173"/>
      <c r="H19" s="173"/>
      <c r="I19" s="173"/>
      <c r="J19" s="173"/>
      <c r="K19" s="173"/>
      <c r="L19" s="174"/>
      <c r="M19" s="15"/>
      <c r="N19" s="41"/>
      <c r="O19" s="42"/>
      <c r="P19" s="27"/>
    </row>
    <row r="20" spans="1:20" ht="15" customHeight="1" thickBot="1" x14ac:dyDescent="0.35">
      <c r="A20" s="211"/>
      <c r="B20" s="36">
        <v>3</v>
      </c>
      <c r="C20" s="169" t="s">
        <v>27</v>
      </c>
      <c r="D20" s="170"/>
      <c r="E20" s="170"/>
      <c r="F20" s="170"/>
      <c r="G20" s="170"/>
      <c r="H20" s="170"/>
      <c r="I20" s="170"/>
      <c r="J20" s="170"/>
      <c r="K20" s="170"/>
      <c r="L20" s="171"/>
      <c r="M20" s="34"/>
      <c r="N20" s="43"/>
      <c r="O20" s="44"/>
      <c r="P20" s="27"/>
    </row>
    <row r="21" spans="1:20" ht="14.5" thickBot="1" x14ac:dyDescent="0.35">
      <c r="A21" s="211"/>
      <c r="B21" s="28">
        <v>4</v>
      </c>
      <c r="C21" s="172" t="s">
        <v>27</v>
      </c>
      <c r="D21" s="173"/>
      <c r="E21" s="173"/>
      <c r="F21" s="173"/>
      <c r="G21" s="173"/>
      <c r="H21" s="173"/>
      <c r="I21" s="173"/>
      <c r="J21" s="173"/>
      <c r="K21" s="173"/>
      <c r="L21" s="174"/>
      <c r="M21" s="15"/>
      <c r="N21" s="41"/>
      <c r="O21" s="42"/>
      <c r="P21" s="27"/>
    </row>
    <row r="22" spans="1:20" ht="14.5" thickBot="1" x14ac:dyDescent="0.35">
      <c r="A22" s="211"/>
      <c r="B22" s="36">
        <v>5</v>
      </c>
      <c r="C22" s="169" t="s">
        <v>27</v>
      </c>
      <c r="D22" s="170"/>
      <c r="E22" s="170"/>
      <c r="F22" s="170"/>
      <c r="G22" s="170"/>
      <c r="H22" s="170"/>
      <c r="I22" s="170"/>
      <c r="J22" s="170"/>
      <c r="K22" s="170"/>
      <c r="L22" s="171"/>
      <c r="M22" s="34"/>
      <c r="N22" s="43"/>
      <c r="O22" s="44"/>
      <c r="P22" s="27"/>
    </row>
    <row r="23" spans="1:20" ht="14.5" thickBot="1" x14ac:dyDescent="0.35">
      <c r="A23" s="211"/>
      <c r="B23" s="28">
        <v>6</v>
      </c>
      <c r="C23" s="172" t="s">
        <v>27</v>
      </c>
      <c r="D23" s="173"/>
      <c r="E23" s="173"/>
      <c r="F23" s="173"/>
      <c r="G23" s="173"/>
      <c r="H23" s="173"/>
      <c r="I23" s="173"/>
      <c r="J23" s="173"/>
      <c r="K23" s="173"/>
      <c r="L23" s="174"/>
      <c r="M23" s="15"/>
      <c r="N23" s="41"/>
      <c r="O23" s="42"/>
      <c r="P23" s="27"/>
    </row>
    <row r="24" spans="1:20" ht="14.5" thickBot="1" x14ac:dyDescent="0.35">
      <c r="A24" s="211"/>
      <c r="B24" s="36">
        <v>7</v>
      </c>
      <c r="C24" s="169" t="s">
        <v>27</v>
      </c>
      <c r="D24" s="170"/>
      <c r="E24" s="170"/>
      <c r="F24" s="170"/>
      <c r="G24" s="170"/>
      <c r="H24" s="170"/>
      <c r="I24" s="170"/>
      <c r="J24" s="170"/>
      <c r="K24" s="170"/>
      <c r="L24" s="171"/>
      <c r="M24" s="34"/>
      <c r="N24" s="43"/>
      <c r="O24" s="44"/>
      <c r="P24" s="27"/>
    </row>
    <row r="25" spans="1:20" ht="15" customHeight="1" thickBot="1" x14ac:dyDescent="0.35">
      <c r="A25" s="211"/>
      <c r="B25" s="28">
        <v>8</v>
      </c>
      <c r="C25" s="172" t="s">
        <v>27</v>
      </c>
      <c r="D25" s="173"/>
      <c r="E25" s="173"/>
      <c r="F25" s="173"/>
      <c r="G25" s="173"/>
      <c r="H25" s="173"/>
      <c r="I25" s="173"/>
      <c r="J25" s="173"/>
      <c r="K25" s="173"/>
      <c r="L25" s="174"/>
      <c r="M25" s="15"/>
      <c r="N25" s="41"/>
      <c r="O25" s="42"/>
      <c r="P25" s="27"/>
    </row>
    <row r="26" spans="1:20" ht="16.5" customHeight="1" thickBot="1" x14ac:dyDescent="0.35">
      <c r="A26" s="210"/>
      <c r="B26" s="148">
        <v>9</v>
      </c>
      <c r="C26" s="228" t="s">
        <v>155</v>
      </c>
      <c r="D26" s="229"/>
      <c r="E26" s="229"/>
      <c r="F26" s="229"/>
      <c r="G26" s="229"/>
      <c r="H26" s="229"/>
      <c r="I26" s="229"/>
      <c r="J26" s="229"/>
      <c r="K26" s="229"/>
      <c r="L26" s="230"/>
      <c r="M26" s="137"/>
      <c r="N26" s="117"/>
      <c r="O26" s="138"/>
      <c r="P26" s="27"/>
    </row>
    <row r="27" spans="1:20" ht="30" customHeight="1" thickBot="1" x14ac:dyDescent="0.35">
      <c r="A27" s="210"/>
      <c r="B27" s="149">
        <v>10</v>
      </c>
      <c r="C27" s="228" t="s">
        <v>156</v>
      </c>
      <c r="D27" s="229"/>
      <c r="E27" s="229"/>
      <c r="F27" s="229"/>
      <c r="G27" s="229"/>
      <c r="H27" s="229"/>
      <c r="I27" s="229"/>
      <c r="J27" s="229"/>
      <c r="K27" s="229"/>
      <c r="L27" s="230"/>
      <c r="M27" s="139"/>
      <c r="N27" s="140"/>
      <c r="O27" s="141"/>
      <c r="P27" s="27"/>
    </row>
    <row r="28" spans="1:20" ht="15" customHeight="1" x14ac:dyDescent="0.3">
      <c r="A28" s="210"/>
      <c r="B28" s="190">
        <v>11</v>
      </c>
      <c r="C28" s="168" t="s">
        <v>157</v>
      </c>
      <c r="D28" s="168"/>
      <c r="E28" s="168"/>
      <c r="F28" s="168"/>
      <c r="G28" s="168"/>
      <c r="H28" s="168"/>
      <c r="I28" s="168"/>
      <c r="J28" s="168"/>
      <c r="K28" s="168"/>
      <c r="L28" s="222"/>
      <c r="M28" s="122"/>
      <c r="N28" s="123"/>
      <c r="O28" s="124"/>
      <c r="P28" s="27"/>
    </row>
    <row r="29" spans="1:20" ht="16.5" customHeight="1" thickBot="1" x14ac:dyDescent="0.35">
      <c r="A29" s="210"/>
      <c r="B29" s="192"/>
      <c r="C29" s="225" t="s">
        <v>158</v>
      </c>
      <c r="D29" s="226"/>
      <c r="E29" s="226"/>
      <c r="F29" s="226"/>
      <c r="G29" s="226"/>
      <c r="H29" s="226"/>
      <c r="I29" s="226"/>
      <c r="J29" s="226"/>
      <c r="K29" s="226"/>
      <c r="L29" s="227"/>
      <c r="M29" s="128"/>
      <c r="N29" s="129"/>
      <c r="O29" s="130"/>
      <c r="P29" s="27"/>
    </row>
    <row r="30" spans="1:20" ht="15" customHeight="1" x14ac:dyDescent="0.3">
      <c r="A30" s="210"/>
      <c r="B30" s="190">
        <v>12</v>
      </c>
      <c r="C30" s="168" t="s">
        <v>159</v>
      </c>
      <c r="D30" s="168"/>
      <c r="E30" s="168"/>
      <c r="F30" s="168"/>
      <c r="G30" s="168"/>
      <c r="H30" s="168"/>
      <c r="I30" s="168"/>
      <c r="J30" s="168"/>
      <c r="K30" s="168"/>
      <c r="L30" s="222"/>
      <c r="M30" s="131"/>
      <c r="N30" s="132"/>
      <c r="O30" s="133"/>
      <c r="P30" s="27"/>
    </row>
    <row r="31" spans="1:20" ht="30.75" customHeight="1" thickBot="1" x14ac:dyDescent="0.35">
      <c r="A31" s="212"/>
      <c r="B31" s="192"/>
      <c r="C31" s="225" t="s">
        <v>160</v>
      </c>
      <c r="D31" s="226"/>
      <c r="E31" s="226"/>
      <c r="F31" s="226"/>
      <c r="G31" s="226"/>
      <c r="H31" s="226"/>
      <c r="I31" s="226"/>
      <c r="J31" s="226"/>
      <c r="K31" s="226"/>
      <c r="L31" s="227"/>
      <c r="M31" s="128"/>
      <c r="N31" s="129"/>
      <c r="O31" s="130"/>
      <c r="P31" s="2" t="s">
        <v>26</v>
      </c>
    </row>
    <row r="33" spans="1:15" ht="14.5" thickBot="1" x14ac:dyDescent="0.35"/>
    <row r="34" spans="1:15" x14ac:dyDescent="0.3">
      <c r="A34" s="181" t="s">
        <v>18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3"/>
    </row>
    <row r="35" spans="1:15" x14ac:dyDescent="0.3">
      <c r="A35" s="184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6"/>
    </row>
    <row r="36" spans="1:15" x14ac:dyDescent="0.3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6"/>
    </row>
    <row r="37" spans="1:15" ht="14.5" thickBot="1" x14ac:dyDescent="0.35">
      <c r="A37" s="187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9"/>
    </row>
    <row r="38" spans="1:15" x14ac:dyDescent="0.3">
      <c r="G38" s="19"/>
      <c r="H38" s="19"/>
      <c r="I38" s="19"/>
      <c r="J38" s="19"/>
    </row>
    <row r="39" spans="1:15" x14ac:dyDescent="0.3">
      <c r="A39" s="20" t="s">
        <v>64</v>
      </c>
      <c r="B39" s="7"/>
      <c r="C39" s="7"/>
      <c r="H39" s="19"/>
      <c r="J39" s="19"/>
    </row>
    <row r="40" spans="1:15" x14ac:dyDescent="0.3">
      <c r="A40" s="115" t="s">
        <v>65</v>
      </c>
      <c r="B40" s="7"/>
      <c r="C40" s="7"/>
      <c r="K40" s="21"/>
      <c r="L40" s="21"/>
      <c r="M40" s="21"/>
      <c r="N40" s="21"/>
    </row>
    <row r="41" spans="1:15" x14ac:dyDescent="0.3">
      <c r="A41" s="116" t="s">
        <v>66</v>
      </c>
    </row>
  </sheetData>
  <sheetProtection algorithmName="SHA-512" hashValue="v3JHYCnmyJ56M/ptRc5CJsOtRmW3umstjjigqkyyKgwErS7veHgnPx5STkxV0ctau9PW5w17vBfTczZFSRLhxQ==" saltValue="kitJcwZeCOCLE0kqaDj4xw==" spinCount="100000" sheet="1" objects="1" scenarios="1"/>
  <mergeCells count="30">
    <mergeCell ref="F2:O2"/>
    <mergeCell ref="F3:O4"/>
    <mergeCell ref="A12:A13"/>
    <mergeCell ref="B12:G13"/>
    <mergeCell ref="A7:B7"/>
    <mergeCell ref="A10:B10"/>
    <mergeCell ref="K12:O12"/>
    <mergeCell ref="K13:O13"/>
    <mergeCell ref="K14:O14"/>
    <mergeCell ref="K15:O15"/>
    <mergeCell ref="I12:J14"/>
    <mergeCell ref="C27:L27"/>
    <mergeCell ref="C26:L26"/>
    <mergeCell ref="C17:L17"/>
    <mergeCell ref="A34:O37"/>
    <mergeCell ref="B28:B29"/>
    <mergeCell ref="C28:L28"/>
    <mergeCell ref="C29:L29"/>
    <mergeCell ref="B30:B31"/>
    <mergeCell ref="C30:L30"/>
    <mergeCell ref="C31:L31"/>
    <mergeCell ref="A18:A31"/>
    <mergeCell ref="C18:L18"/>
    <mergeCell ref="C19:L19"/>
    <mergeCell ref="C20:L20"/>
    <mergeCell ref="C21:L21"/>
    <mergeCell ref="C22:L22"/>
    <mergeCell ref="C23:L23"/>
    <mergeCell ref="C24:L24"/>
    <mergeCell ref="C25:L25"/>
  </mergeCells>
  <conditionalFormatting sqref="C18:L25">
    <cfRule type="expression" dxfId="75" priority="12" stopIfTrue="1">
      <formula>AND(M18=1,N18="x")</formula>
    </cfRule>
    <cfRule type="expression" dxfId="74" priority="13" stopIfTrue="1">
      <formula>AND(M18="x",N18&lt;&gt;"",N18=0)</formula>
    </cfRule>
    <cfRule type="expression" dxfId="73" priority="14" stopIfTrue="1">
      <formula>AND(M18="x",N18=1)</formula>
    </cfRule>
    <cfRule type="expression" dxfId="72" priority="15" stopIfTrue="1">
      <formula>AND(M18&lt;&gt;"",M18=0,N18=1)</formula>
    </cfRule>
    <cfRule type="expression" dxfId="71" priority="16" stopIfTrue="1">
      <formula>AND(M18=0,M18&lt;&gt;"")</formula>
    </cfRule>
    <cfRule type="expression" dxfId="70" priority="17" stopIfTrue="1">
      <formula>M18="x"</formula>
    </cfRule>
    <cfRule type="expression" dxfId="69" priority="18" stopIfTrue="1">
      <formula>AND(M18=1,N18=0,N18&lt;&gt;"")</formula>
    </cfRule>
    <cfRule type="expression" dxfId="68" priority="19" stopIfTrue="1">
      <formula>M18=1</formula>
    </cfRule>
  </conditionalFormatting>
  <conditionalFormatting sqref="C26:L31">
    <cfRule type="expression" dxfId="67" priority="1" stopIfTrue="1">
      <formula>N26="X"</formula>
    </cfRule>
    <cfRule type="expression" dxfId="66" priority="2" stopIfTrue="1">
      <formula>AND(N26&lt;&gt;"",N26=0)</formula>
    </cfRule>
    <cfRule type="expression" dxfId="65" priority="3" stopIfTrue="1">
      <formula>N26=1</formula>
    </cfRule>
    <cfRule type="expression" dxfId="64" priority="4" stopIfTrue="1">
      <formula>AND(M26=1,N26="x")</formula>
    </cfRule>
    <cfRule type="expression" dxfId="63" priority="5" stopIfTrue="1">
      <formula>AND(M26="x",N26&lt;&gt;"",N26=0)</formula>
    </cfRule>
    <cfRule type="expression" dxfId="62" priority="6" stopIfTrue="1">
      <formula>AND(M26="x",N26=1)</formula>
    </cfRule>
    <cfRule type="expression" dxfId="61" priority="7" stopIfTrue="1">
      <formula>AND(M26&lt;&gt;"",M26=0,N26=1)</formula>
    </cfRule>
    <cfRule type="expression" dxfId="60" priority="8" stopIfTrue="1">
      <formula>AND(M26=0,M26&lt;&gt;"")</formula>
    </cfRule>
    <cfRule type="expression" dxfId="59" priority="9" stopIfTrue="1">
      <formula>M26="x"</formula>
    </cfRule>
    <cfRule type="expression" dxfId="58" priority="10" stopIfTrue="1">
      <formula>AND(M26=1,N26=0,N26&lt;&gt;"")</formula>
    </cfRule>
    <cfRule type="expression" dxfId="57" priority="11" stopIfTrue="1">
      <formula>M26=1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8"/>
  <sheetViews>
    <sheetView topLeftCell="E7" zoomScaleNormal="100" workbookViewId="0">
      <selection activeCell="M25" sqref="M25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72656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93" t="str">
        <f>'1.1.IDENTIFICĂ OCUPAȚII'!A1</f>
        <v>Școala:</v>
      </c>
      <c r="B1" s="94" t="str">
        <f>'1.1.IDENTIFICĂ OCUPAȚII'!B1</f>
        <v>….</v>
      </c>
      <c r="C1" s="94"/>
      <c r="D1" s="95"/>
      <c r="E1" s="1"/>
    </row>
    <row r="2" spans="1:17" ht="15" x14ac:dyDescent="0.3">
      <c r="A2" s="96" t="str">
        <f>'1.1.IDENTIFICĂ OCUPAȚII'!A2</f>
        <v>Elev:</v>
      </c>
      <c r="B2" s="97" t="str">
        <f>'1.1.IDENTIFICĂ OCUPAȚII'!B2</f>
        <v>….</v>
      </c>
      <c r="C2" s="97"/>
      <c r="D2" s="98"/>
      <c r="F2" s="157" t="s">
        <v>19</v>
      </c>
      <c r="G2" s="157"/>
      <c r="H2" s="157"/>
      <c r="I2" s="157"/>
      <c r="J2" s="157"/>
      <c r="K2" s="157"/>
      <c r="L2" s="157"/>
      <c r="M2" s="157"/>
      <c r="N2" s="157"/>
      <c r="O2" s="157"/>
    </row>
    <row r="3" spans="1:17" x14ac:dyDescent="0.3">
      <c r="A3" s="96" t="str">
        <f>'1.1.IDENTIFICĂ OCUPAȚII'!A3</f>
        <v>Clasa:</v>
      </c>
      <c r="B3" s="97" t="str">
        <f>'1.1.IDENTIFICĂ OCUPAȚII'!B3</f>
        <v>….</v>
      </c>
      <c r="C3" s="97"/>
      <c r="D3" s="98"/>
      <c r="F3" s="158" t="s">
        <v>189</v>
      </c>
      <c r="G3" s="158"/>
      <c r="H3" s="158"/>
      <c r="I3" s="158"/>
      <c r="J3" s="158"/>
      <c r="K3" s="158"/>
      <c r="L3" s="158"/>
      <c r="M3" s="158"/>
      <c r="N3" s="158"/>
      <c r="O3" s="158"/>
    </row>
    <row r="4" spans="1:17" ht="14.5" thickBot="1" x14ac:dyDescent="0.35">
      <c r="A4" s="99" t="str">
        <f>'1.1.IDENTIFICĂ OCUPAȚII'!A4</f>
        <v>Vârsta:</v>
      </c>
      <c r="B4" s="147" t="str">
        <f>'1.1.IDENTIFICĂ OCUPAȚII'!B4</f>
        <v>….</v>
      </c>
      <c r="C4" s="100"/>
      <c r="D4" s="101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7" x14ac:dyDescent="0.3">
      <c r="A5" s="3"/>
      <c r="B5" s="3"/>
    </row>
    <row r="6" spans="1:17" ht="14.5" thickBot="1" x14ac:dyDescent="0.35">
      <c r="A6" s="17" t="s">
        <v>40</v>
      </c>
      <c r="B6" s="50" t="s">
        <v>41</v>
      </c>
    </row>
    <row r="7" spans="1:17" s="9" customFormat="1" ht="14.5" thickBot="1" x14ac:dyDescent="0.35">
      <c r="A7" s="204" t="s">
        <v>5</v>
      </c>
      <c r="B7" s="205"/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  <c r="K7" s="52" t="s">
        <v>14</v>
      </c>
      <c r="L7" s="52" t="s">
        <v>15</v>
      </c>
      <c r="M7" s="52" t="s">
        <v>16</v>
      </c>
      <c r="N7" s="53" t="s">
        <v>17</v>
      </c>
      <c r="O7" s="54" t="s">
        <v>1</v>
      </c>
      <c r="Q7" s="10"/>
    </row>
    <row r="8" spans="1:17" x14ac:dyDescent="0.3">
      <c r="A8" s="107" t="s">
        <v>3</v>
      </c>
      <c r="B8" s="108" t="s">
        <v>26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7">
        <f>SUM(M26)</f>
        <v>0</v>
      </c>
      <c r="L8" s="57">
        <f>SUM(M27:M30)</f>
        <v>0</v>
      </c>
      <c r="M8" s="57">
        <f>SUM(M31:M34)</f>
        <v>0</v>
      </c>
      <c r="N8" s="58">
        <f>SUM(M35:M38)</f>
        <v>0</v>
      </c>
      <c r="O8" s="59">
        <f>SUM(C8:N8)</f>
        <v>0</v>
      </c>
    </row>
    <row r="9" spans="1:17" ht="14.5" thickBot="1" x14ac:dyDescent="0.35">
      <c r="A9" s="109" t="s">
        <v>4</v>
      </c>
      <c r="B9" s="110"/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62">
        <f>SUM(N26)</f>
        <v>0</v>
      </c>
      <c r="L9" s="62">
        <f>SUM(N27:N30)</f>
        <v>0</v>
      </c>
      <c r="M9" s="62">
        <f>SUM(N31:N34)</f>
        <v>0</v>
      </c>
      <c r="N9" s="63">
        <f>SUM(N35:N38)</f>
        <v>0</v>
      </c>
      <c r="O9" s="64">
        <f>SUM(C9:N9)</f>
        <v>0</v>
      </c>
    </row>
    <row r="10" spans="1:17" ht="14.5" thickBot="1" x14ac:dyDescent="0.35">
      <c r="A10" s="206" t="s">
        <v>55</v>
      </c>
      <c r="B10" s="207"/>
      <c r="C10" s="112">
        <v>0</v>
      </c>
      <c r="D10" s="113">
        <v>0</v>
      </c>
      <c r="E10" s="113">
        <v>0</v>
      </c>
      <c r="F10" s="113">
        <v>0</v>
      </c>
      <c r="G10" s="113">
        <v>0</v>
      </c>
      <c r="H10" s="113">
        <v>0</v>
      </c>
      <c r="I10" s="113">
        <v>0</v>
      </c>
      <c r="J10" s="114">
        <v>0</v>
      </c>
      <c r="K10" s="65">
        <f>COUNTA(C26)</f>
        <v>1</v>
      </c>
      <c r="L10" s="65">
        <f>COUNTA(C27:L30)</f>
        <v>4</v>
      </c>
      <c r="M10" s="65">
        <f>COUNTA(C31:L34)</f>
        <v>4</v>
      </c>
      <c r="N10" s="66">
        <f>COUNTA(C35:L38)</f>
        <v>4</v>
      </c>
      <c r="O10" s="67">
        <f>SUM(C10:N10)</f>
        <v>13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196" t="s">
        <v>0</v>
      </c>
      <c r="B12" s="198" t="s">
        <v>71</v>
      </c>
      <c r="C12" s="199"/>
      <c r="D12" s="199"/>
      <c r="E12" s="199"/>
      <c r="F12" s="199"/>
      <c r="G12" s="200"/>
      <c r="H12" s="102"/>
      <c r="I12" s="213" t="s">
        <v>21</v>
      </c>
      <c r="J12" s="214"/>
      <c r="K12" s="160" t="s">
        <v>61</v>
      </c>
      <c r="L12" s="160"/>
      <c r="M12" s="160"/>
      <c r="N12" s="160"/>
      <c r="O12" s="161"/>
    </row>
    <row r="13" spans="1:17" ht="15" customHeight="1" thickBot="1" x14ac:dyDescent="0.35">
      <c r="A13" s="197"/>
      <c r="B13" s="201"/>
      <c r="C13" s="202"/>
      <c r="D13" s="202"/>
      <c r="E13" s="202"/>
      <c r="F13" s="202"/>
      <c r="G13" s="203"/>
      <c r="H13" s="103"/>
      <c r="I13" s="215"/>
      <c r="J13" s="216"/>
      <c r="K13" s="162" t="s">
        <v>62</v>
      </c>
      <c r="L13" s="163"/>
      <c r="M13" s="163"/>
      <c r="N13" s="163"/>
      <c r="O13" s="164"/>
    </row>
    <row r="14" spans="1:17" ht="30.75" customHeight="1" thickBot="1" x14ac:dyDescent="0.35">
      <c r="A14" s="104"/>
      <c r="B14" s="103"/>
      <c r="C14" s="103"/>
      <c r="D14" s="103"/>
      <c r="E14" s="103"/>
      <c r="F14" s="103"/>
      <c r="G14" s="103"/>
      <c r="H14" s="105"/>
      <c r="I14" s="217"/>
      <c r="J14" s="218"/>
      <c r="K14" s="165" t="s">
        <v>63</v>
      </c>
      <c r="L14" s="165"/>
      <c r="M14" s="165"/>
      <c r="N14" s="165"/>
      <c r="O14" s="166"/>
    </row>
    <row r="15" spans="1:17" x14ac:dyDescent="0.3">
      <c r="A15" s="105"/>
      <c r="B15" s="105"/>
      <c r="C15" s="105"/>
      <c r="D15" s="105"/>
      <c r="E15" s="105"/>
      <c r="F15" s="105"/>
      <c r="G15" s="105"/>
      <c r="H15" s="105"/>
      <c r="I15" s="142"/>
      <c r="J15" s="142"/>
      <c r="K15" s="167"/>
      <c r="L15" s="167"/>
      <c r="M15" s="167"/>
      <c r="N15" s="167"/>
      <c r="O15" s="167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2" t="s">
        <v>22</v>
      </c>
      <c r="B17" s="23" t="s">
        <v>23</v>
      </c>
      <c r="C17" s="175" t="s">
        <v>24</v>
      </c>
      <c r="D17" s="176"/>
      <c r="E17" s="176"/>
      <c r="F17" s="176"/>
      <c r="G17" s="176"/>
      <c r="H17" s="176"/>
      <c r="I17" s="176"/>
      <c r="J17" s="176"/>
      <c r="K17" s="176"/>
      <c r="L17" s="177"/>
      <c r="M17" s="39" t="s">
        <v>3</v>
      </c>
      <c r="N17" s="24" t="s">
        <v>4</v>
      </c>
      <c r="O17" s="40" t="s">
        <v>25</v>
      </c>
      <c r="R17" s="25"/>
    </row>
    <row r="18" spans="1:20" ht="14.5" thickBot="1" x14ac:dyDescent="0.35">
      <c r="A18" s="209" t="s">
        <v>33</v>
      </c>
      <c r="B18" s="45">
        <v>1</v>
      </c>
      <c r="C18" s="169" t="s">
        <v>27</v>
      </c>
      <c r="D18" s="170"/>
      <c r="E18" s="170"/>
      <c r="F18" s="170"/>
      <c r="G18" s="170"/>
      <c r="H18" s="170"/>
      <c r="I18" s="170"/>
      <c r="J18" s="170"/>
      <c r="K18" s="170"/>
      <c r="L18" s="171"/>
      <c r="M18" s="34"/>
      <c r="N18" s="43"/>
      <c r="O18" s="44"/>
      <c r="T18" s="26"/>
    </row>
    <row r="19" spans="1:20" ht="15.75" customHeight="1" thickBot="1" x14ac:dyDescent="0.35">
      <c r="A19" s="210"/>
      <c r="B19" s="28">
        <v>2</v>
      </c>
      <c r="C19" s="172" t="s">
        <v>27</v>
      </c>
      <c r="D19" s="173"/>
      <c r="E19" s="173"/>
      <c r="F19" s="173"/>
      <c r="G19" s="173"/>
      <c r="H19" s="173"/>
      <c r="I19" s="173"/>
      <c r="J19" s="173"/>
      <c r="K19" s="173"/>
      <c r="L19" s="174"/>
      <c r="M19" s="15"/>
      <c r="N19" s="41"/>
      <c r="O19" s="42"/>
      <c r="P19" s="27"/>
    </row>
    <row r="20" spans="1:20" ht="15" customHeight="1" thickBot="1" x14ac:dyDescent="0.35">
      <c r="A20" s="211"/>
      <c r="B20" s="36">
        <v>3</v>
      </c>
      <c r="C20" s="169" t="s">
        <v>27</v>
      </c>
      <c r="D20" s="170"/>
      <c r="E20" s="170"/>
      <c r="F20" s="170"/>
      <c r="G20" s="170"/>
      <c r="H20" s="170"/>
      <c r="I20" s="170"/>
      <c r="J20" s="170"/>
      <c r="K20" s="170"/>
      <c r="L20" s="171"/>
      <c r="M20" s="34"/>
      <c r="N20" s="43"/>
      <c r="O20" s="44"/>
      <c r="P20" s="27"/>
    </row>
    <row r="21" spans="1:20" ht="14.5" thickBot="1" x14ac:dyDescent="0.35">
      <c r="A21" s="211"/>
      <c r="B21" s="28">
        <v>4</v>
      </c>
      <c r="C21" s="172" t="s">
        <v>27</v>
      </c>
      <c r="D21" s="173"/>
      <c r="E21" s="173"/>
      <c r="F21" s="173"/>
      <c r="G21" s="173"/>
      <c r="H21" s="173"/>
      <c r="I21" s="173"/>
      <c r="J21" s="173"/>
      <c r="K21" s="173"/>
      <c r="L21" s="174"/>
      <c r="M21" s="15"/>
      <c r="N21" s="41"/>
      <c r="O21" s="42"/>
      <c r="P21" s="27"/>
    </row>
    <row r="22" spans="1:20" ht="14.5" thickBot="1" x14ac:dyDescent="0.35">
      <c r="A22" s="211"/>
      <c r="B22" s="36">
        <v>5</v>
      </c>
      <c r="C22" s="169" t="s">
        <v>27</v>
      </c>
      <c r="D22" s="170"/>
      <c r="E22" s="170"/>
      <c r="F22" s="170"/>
      <c r="G22" s="170"/>
      <c r="H22" s="170"/>
      <c r="I22" s="170"/>
      <c r="J22" s="170"/>
      <c r="K22" s="170"/>
      <c r="L22" s="171"/>
      <c r="M22" s="34"/>
      <c r="N22" s="43"/>
      <c r="O22" s="44"/>
      <c r="P22" s="27"/>
    </row>
    <row r="23" spans="1:20" ht="14.5" thickBot="1" x14ac:dyDescent="0.35">
      <c r="A23" s="211"/>
      <c r="B23" s="28">
        <v>6</v>
      </c>
      <c r="C23" s="172" t="s">
        <v>27</v>
      </c>
      <c r="D23" s="173"/>
      <c r="E23" s="173"/>
      <c r="F23" s="173"/>
      <c r="G23" s="173"/>
      <c r="H23" s="173"/>
      <c r="I23" s="173"/>
      <c r="J23" s="173"/>
      <c r="K23" s="173"/>
      <c r="L23" s="174"/>
      <c r="M23" s="15"/>
      <c r="N23" s="41"/>
      <c r="O23" s="42"/>
      <c r="P23" s="27"/>
    </row>
    <row r="24" spans="1:20" ht="14.5" thickBot="1" x14ac:dyDescent="0.35">
      <c r="A24" s="211"/>
      <c r="B24" s="36">
        <v>7</v>
      </c>
      <c r="C24" s="169" t="s">
        <v>27</v>
      </c>
      <c r="D24" s="170"/>
      <c r="E24" s="170"/>
      <c r="F24" s="170"/>
      <c r="G24" s="170"/>
      <c r="H24" s="170"/>
      <c r="I24" s="170"/>
      <c r="J24" s="170"/>
      <c r="K24" s="170"/>
      <c r="L24" s="171"/>
      <c r="M24" s="34"/>
      <c r="N24" s="43"/>
      <c r="O24" s="44"/>
      <c r="P24" s="27"/>
    </row>
    <row r="25" spans="1:20" ht="15" customHeight="1" thickBot="1" x14ac:dyDescent="0.35">
      <c r="A25" s="211"/>
      <c r="B25" s="28">
        <v>8</v>
      </c>
      <c r="C25" s="172" t="s">
        <v>27</v>
      </c>
      <c r="D25" s="173"/>
      <c r="E25" s="173"/>
      <c r="F25" s="173"/>
      <c r="G25" s="173"/>
      <c r="H25" s="173"/>
      <c r="I25" s="173"/>
      <c r="J25" s="173"/>
      <c r="K25" s="173"/>
      <c r="L25" s="174"/>
      <c r="M25" s="15"/>
      <c r="N25" s="41"/>
      <c r="O25" s="42"/>
      <c r="P25" s="27"/>
    </row>
    <row r="26" spans="1:20" ht="15.75" customHeight="1" thickBot="1" x14ac:dyDescent="0.35">
      <c r="A26" s="210"/>
      <c r="B26" s="36">
        <v>9</v>
      </c>
      <c r="C26" s="231" t="s">
        <v>161</v>
      </c>
      <c r="D26" s="229"/>
      <c r="E26" s="229"/>
      <c r="F26" s="229"/>
      <c r="G26" s="229"/>
      <c r="H26" s="229"/>
      <c r="I26" s="229"/>
      <c r="J26" s="229"/>
      <c r="K26" s="229"/>
      <c r="L26" s="232"/>
      <c r="M26" s="137"/>
      <c r="N26" s="117"/>
      <c r="O26" s="138"/>
      <c r="P26" s="27"/>
    </row>
    <row r="27" spans="1:20" ht="16.5" customHeight="1" x14ac:dyDescent="0.3">
      <c r="A27" s="210"/>
      <c r="B27" s="190">
        <v>10</v>
      </c>
      <c r="C27" s="168" t="s">
        <v>162</v>
      </c>
      <c r="D27" s="168"/>
      <c r="E27" s="168"/>
      <c r="F27" s="168"/>
      <c r="G27" s="168"/>
      <c r="H27" s="168"/>
      <c r="I27" s="168"/>
      <c r="J27" s="168"/>
      <c r="K27" s="168"/>
      <c r="L27" s="222"/>
      <c r="M27" s="131"/>
      <c r="N27" s="132"/>
      <c r="O27" s="133"/>
      <c r="P27" s="27"/>
    </row>
    <row r="28" spans="1:20" ht="16.5" customHeight="1" x14ac:dyDescent="0.3">
      <c r="A28" s="210"/>
      <c r="B28" s="191"/>
      <c r="C28" s="178" t="s">
        <v>163</v>
      </c>
      <c r="D28" s="179"/>
      <c r="E28" s="179"/>
      <c r="F28" s="179"/>
      <c r="G28" s="179"/>
      <c r="H28" s="179"/>
      <c r="I28" s="179"/>
      <c r="J28" s="179"/>
      <c r="K28" s="179"/>
      <c r="L28" s="223"/>
      <c r="M28" s="125"/>
      <c r="N28" s="126"/>
      <c r="O28" s="127"/>
      <c r="P28" s="27"/>
    </row>
    <row r="29" spans="1:20" ht="15" customHeight="1" x14ac:dyDescent="0.3">
      <c r="A29" s="210"/>
      <c r="B29" s="191"/>
      <c r="C29" s="178" t="s">
        <v>164</v>
      </c>
      <c r="D29" s="179"/>
      <c r="E29" s="179"/>
      <c r="F29" s="179"/>
      <c r="G29" s="179"/>
      <c r="H29" s="179"/>
      <c r="I29" s="179"/>
      <c r="J29" s="179"/>
      <c r="K29" s="179"/>
      <c r="L29" s="223"/>
      <c r="M29" s="125"/>
      <c r="N29" s="126"/>
      <c r="O29" s="127"/>
      <c r="P29" s="27"/>
    </row>
    <row r="30" spans="1:20" ht="16.5" customHeight="1" thickBot="1" x14ac:dyDescent="0.35">
      <c r="A30" s="210"/>
      <c r="B30" s="192"/>
      <c r="C30" s="225" t="s">
        <v>165</v>
      </c>
      <c r="D30" s="226"/>
      <c r="E30" s="226"/>
      <c r="F30" s="226"/>
      <c r="G30" s="226"/>
      <c r="H30" s="226"/>
      <c r="I30" s="226"/>
      <c r="J30" s="226"/>
      <c r="K30" s="226"/>
      <c r="L30" s="227"/>
      <c r="M30" s="134"/>
      <c r="N30" s="135"/>
      <c r="O30" s="136"/>
      <c r="P30" s="27"/>
    </row>
    <row r="31" spans="1:20" ht="15" customHeight="1" x14ac:dyDescent="0.3">
      <c r="A31" s="210"/>
      <c r="B31" s="190">
        <v>11</v>
      </c>
      <c r="C31" s="234" t="s">
        <v>166</v>
      </c>
      <c r="D31" s="235"/>
      <c r="E31" s="235"/>
      <c r="F31" s="235"/>
      <c r="G31" s="235"/>
      <c r="H31" s="235"/>
      <c r="I31" s="235"/>
      <c r="J31" s="235"/>
      <c r="K31" s="235"/>
      <c r="L31" s="236"/>
      <c r="M31" s="122"/>
      <c r="N31" s="123"/>
      <c r="O31" s="124"/>
      <c r="P31" s="27"/>
    </row>
    <row r="32" spans="1:20" ht="15" customHeight="1" x14ac:dyDescent="0.3">
      <c r="A32" s="210"/>
      <c r="B32" s="193"/>
      <c r="C32" s="178" t="s">
        <v>167</v>
      </c>
      <c r="D32" s="179"/>
      <c r="E32" s="179"/>
      <c r="F32" s="179"/>
      <c r="G32" s="179"/>
      <c r="H32" s="179"/>
      <c r="I32" s="179"/>
      <c r="J32" s="179"/>
      <c r="K32" s="179"/>
      <c r="L32" s="223"/>
      <c r="M32" s="125"/>
      <c r="N32" s="126"/>
      <c r="O32" s="127"/>
      <c r="P32" s="27"/>
    </row>
    <row r="33" spans="1:16" ht="16.5" customHeight="1" x14ac:dyDescent="0.3">
      <c r="A33" s="210"/>
      <c r="B33" s="191"/>
      <c r="C33" s="178" t="s">
        <v>168</v>
      </c>
      <c r="D33" s="179"/>
      <c r="E33" s="179"/>
      <c r="F33" s="179"/>
      <c r="G33" s="179"/>
      <c r="H33" s="179"/>
      <c r="I33" s="179"/>
      <c r="J33" s="179"/>
      <c r="K33" s="179"/>
      <c r="L33" s="223"/>
      <c r="M33" s="125"/>
      <c r="N33" s="126"/>
      <c r="O33" s="127"/>
      <c r="P33" s="27"/>
    </row>
    <row r="34" spans="1:16" ht="33" customHeight="1" thickBot="1" x14ac:dyDescent="0.35">
      <c r="A34" s="210"/>
      <c r="B34" s="192"/>
      <c r="C34" s="225" t="s">
        <v>169</v>
      </c>
      <c r="D34" s="226"/>
      <c r="E34" s="226"/>
      <c r="F34" s="226"/>
      <c r="G34" s="226"/>
      <c r="H34" s="226"/>
      <c r="I34" s="226"/>
      <c r="J34" s="226"/>
      <c r="K34" s="226"/>
      <c r="L34" s="227"/>
      <c r="M34" s="128"/>
      <c r="N34" s="129"/>
      <c r="O34" s="130"/>
      <c r="P34" s="27"/>
    </row>
    <row r="35" spans="1:16" ht="15" customHeight="1" x14ac:dyDescent="0.3">
      <c r="A35" s="210"/>
      <c r="B35" s="190">
        <v>12</v>
      </c>
      <c r="C35" s="234" t="s">
        <v>170</v>
      </c>
      <c r="D35" s="235"/>
      <c r="E35" s="235"/>
      <c r="F35" s="235"/>
      <c r="G35" s="235"/>
      <c r="H35" s="235"/>
      <c r="I35" s="235"/>
      <c r="J35" s="235"/>
      <c r="K35" s="235"/>
      <c r="L35" s="236"/>
      <c r="M35" s="131"/>
      <c r="N35" s="132"/>
      <c r="O35" s="133"/>
      <c r="P35" s="27"/>
    </row>
    <row r="36" spans="1:16" ht="15" customHeight="1" x14ac:dyDescent="0.3">
      <c r="A36" s="210"/>
      <c r="B36" s="233"/>
      <c r="C36" s="178" t="s">
        <v>171</v>
      </c>
      <c r="D36" s="179"/>
      <c r="E36" s="179"/>
      <c r="F36" s="179"/>
      <c r="G36" s="179"/>
      <c r="H36" s="179"/>
      <c r="I36" s="179"/>
      <c r="J36" s="179"/>
      <c r="K36" s="179"/>
      <c r="L36" s="223"/>
      <c r="M36" s="125"/>
      <c r="N36" s="126"/>
      <c r="O36" s="127"/>
      <c r="P36" s="27"/>
    </row>
    <row r="37" spans="1:16" ht="15" customHeight="1" x14ac:dyDescent="0.3">
      <c r="A37" s="210"/>
      <c r="B37" s="233"/>
      <c r="C37" s="178" t="s">
        <v>172</v>
      </c>
      <c r="D37" s="179"/>
      <c r="E37" s="179"/>
      <c r="F37" s="179"/>
      <c r="G37" s="179"/>
      <c r="H37" s="179"/>
      <c r="I37" s="179"/>
      <c r="J37" s="179"/>
      <c r="K37" s="179"/>
      <c r="L37" s="223"/>
      <c r="M37" s="125"/>
      <c r="N37" s="126"/>
      <c r="O37" s="127"/>
      <c r="P37" s="27"/>
    </row>
    <row r="38" spans="1:16" ht="17" customHeight="1" thickBot="1" x14ac:dyDescent="0.35">
      <c r="A38" s="212"/>
      <c r="B38" s="192"/>
      <c r="C38" s="159" t="s">
        <v>173</v>
      </c>
      <c r="D38" s="159"/>
      <c r="E38" s="159"/>
      <c r="F38" s="159"/>
      <c r="G38" s="159"/>
      <c r="H38" s="159"/>
      <c r="I38" s="159"/>
      <c r="J38" s="159"/>
      <c r="K38" s="159"/>
      <c r="L38" s="224"/>
      <c r="M38" s="128"/>
      <c r="N38" s="129"/>
      <c r="O38" s="130"/>
      <c r="P38" s="2" t="s">
        <v>26</v>
      </c>
    </row>
    <row r="40" spans="1:16" ht="14.5" thickBot="1" x14ac:dyDescent="0.35"/>
    <row r="41" spans="1:16" x14ac:dyDescent="0.3">
      <c r="A41" s="181" t="s">
        <v>18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3"/>
    </row>
    <row r="42" spans="1:16" x14ac:dyDescent="0.3">
      <c r="A42" s="184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6"/>
    </row>
    <row r="43" spans="1:16" x14ac:dyDescent="0.3">
      <c r="A43" s="184"/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6"/>
    </row>
    <row r="44" spans="1:16" ht="14.5" thickBot="1" x14ac:dyDescent="0.35">
      <c r="A44" s="187"/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9"/>
    </row>
    <row r="45" spans="1:16" x14ac:dyDescent="0.3">
      <c r="G45" s="19"/>
      <c r="H45" s="19"/>
      <c r="I45" s="19"/>
      <c r="J45" s="19"/>
    </row>
    <row r="46" spans="1:16" x14ac:dyDescent="0.3">
      <c r="A46" s="20" t="s">
        <v>64</v>
      </c>
      <c r="B46" s="7"/>
      <c r="C46" s="7"/>
      <c r="H46" s="19"/>
      <c r="J46" s="19"/>
    </row>
    <row r="47" spans="1:16" x14ac:dyDescent="0.3">
      <c r="A47" s="115" t="s">
        <v>65</v>
      </c>
      <c r="B47" s="7"/>
      <c r="C47" s="7"/>
      <c r="K47" s="21"/>
      <c r="L47" s="21"/>
      <c r="M47" s="21"/>
      <c r="N47" s="21"/>
    </row>
    <row r="48" spans="1:16" x14ac:dyDescent="0.3">
      <c r="A48" s="116" t="s">
        <v>66</v>
      </c>
    </row>
  </sheetData>
  <sheetProtection algorithmName="SHA-512" hashValue="ueBBMdTyDofmPKnhH2YttvIXFQJSGniaX1higgKSVpJ6aYHgU32pA5xbacEadug4YMFhvN2KvmnW9HVquEZxZQ==" saltValue="oDNrMgYX+ZdEa7IhW0yxdg==" spinCount="100000" sheet="1" objects="1" scenarios="1"/>
  <mergeCells count="38">
    <mergeCell ref="F2:O2"/>
    <mergeCell ref="F3:O4"/>
    <mergeCell ref="A12:A13"/>
    <mergeCell ref="A7:B7"/>
    <mergeCell ref="A10:B10"/>
    <mergeCell ref="K12:O12"/>
    <mergeCell ref="K13:O13"/>
    <mergeCell ref="K14:O14"/>
    <mergeCell ref="K15:O15"/>
    <mergeCell ref="I12:J14"/>
    <mergeCell ref="C26:L26"/>
    <mergeCell ref="C17:L17"/>
    <mergeCell ref="C22:L22"/>
    <mergeCell ref="C23:L23"/>
    <mergeCell ref="C24:L24"/>
    <mergeCell ref="C25:L25"/>
    <mergeCell ref="B12:G13"/>
    <mergeCell ref="B27:B30"/>
    <mergeCell ref="C27:L27"/>
    <mergeCell ref="C28:L28"/>
    <mergeCell ref="C29:L29"/>
    <mergeCell ref="C30:L30"/>
    <mergeCell ref="A41:O44"/>
    <mergeCell ref="C32:L32"/>
    <mergeCell ref="C37:L37"/>
    <mergeCell ref="C36:L36"/>
    <mergeCell ref="B31:B34"/>
    <mergeCell ref="C31:L31"/>
    <mergeCell ref="C33:L33"/>
    <mergeCell ref="C34:L34"/>
    <mergeCell ref="B35:B38"/>
    <mergeCell ref="C35:L35"/>
    <mergeCell ref="C38:L38"/>
    <mergeCell ref="A18:A38"/>
    <mergeCell ref="C18:L18"/>
    <mergeCell ref="C19:L19"/>
    <mergeCell ref="C20:L20"/>
    <mergeCell ref="C21:L21"/>
  </mergeCells>
  <conditionalFormatting sqref="C18:L25">
    <cfRule type="expression" dxfId="56" priority="12" stopIfTrue="1">
      <formula>AND(M18=1,N18="x")</formula>
    </cfRule>
    <cfRule type="expression" dxfId="55" priority="13" stopIfTrue="1">
      <formula>AND(M18="x",N18&lt;&gt;"",N18=0)</formula>
    </cfRule>
    <cfRule type="expression" dxfId="54" priority="14" stopIfTrue="1">
      <formula>AND(M18="x",N18=1)</formula>
    </cfRule>
    <cfRule type="expression" dxfId="53" priority="15" stopIfTrue="1">
      <formula>AND(M18&lt;&gt;"",M18=0,N18=1)</formula>
    </cfRule>
    <cfRule type="expression" dxfId="52" priority="16" stopIfTrue="1">
      <formula>AND(M18=0,M18&lt;&gt;"")</formula>
    </cfRule>
    <cfRule type="expression" dxfId="51" priority="17" stopIfTrue="1">
      <formula>M18="x"</formula>
    </cfRule>
    <cfRule type="expression" dxfId="50" priority="18" stopIfTrue="1">
      <formula>AND(M18=1,N18=0,N18&lt;&gt;"")</formula>
    </cfRule>
    <cfRule type="expression" dxfId="49" priority="19" stopIfTrue="1">
      <formula>M18=1</formula>
    </cfRule>
  </conditionalFormatting>
  <conditionalFormatting sqref="C26:L38">
    <cfRule type="expression" dxfId="48" priority="1" stopIfTrue="1">
      <formula>N26="X"</formula>
    </cfRule>
    <cfRule type="expression" dxfId="47" priority="2" stopIfTrue="1">
      <formula>AND(N26&lt;&gt;"",N26=0)</formula>
    </cfRule>
    <cfRule type="expression" dxfId="46" priority="3" stopIfTrue="1">
      <formula>N26=1</formula>
    </cfRule>
    <cfRule type="expression" dxfId="45" priority="4" stopIfTrue="1">
      <formula>AND(M26=1,N26="x")</formula>
    </cfRule>
    <cfRule type="expression" dxfId="44" priority="5" stopIfTrue="1">
      <formula>AND(M26="x",N26&lt;&gt;"",N26=0)</formula>
    </cfRule>
    <cfRule type="expression" dxfId="43" priority="6" stopIfTrue="1">
      <formula>AND(M26="x",N26=1)</formula>
    </cfRule>
    <cfRule type="expression" dxfId="42" priority="7" stopIfTrue="1">
      <formula>AND(M26&lt;&gt;"",M26=0,N26=1)</formula>
    </cfRule>
    <cfRule type="expression" dxfId="41" priority="8" stopIfTrue="1">
      <formula>AND(M26=0,M26&lt;&gt;"")</formula>
    </cfRule>
    <cfRule type="expression" dxfId="40" priority="9" stopIfTrue="1">
      <formula>M26="x"</formula>
    </cfRule>
    <cfRule type="expression" dxfId="39" priority="10" stopIfTrue="1">
      <formula>AND(M26=1,N26=0,N26&lt;&gt;"")</formula>
    </cfRule>
    <cfRule type="expression" dxfId="38" priority="11" stopIfTrue="1">
      <formula>M26=1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48"/>
  <sheetViews>
    <sheetView topLeftCell="A10" zoomScaleNormal="100" workbookViewId="0">
      <selection activeCell="T18" sqref="T18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72656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93" t="str">
        <f>'1.1.IDENTIFICĂ OCUPAȚII'!A1</f>
        <v>Școala:</v>
      </c>
      <c r="B1" s="94" t="str">
        <f>'1.1.IDENTIFICĂ OCUPAȚII'!B1</f>
        <v>….</v>
      </c>
      <c r="C1" s="94"/>
      <c r="D1" s="95"/>
      <c r="E1" s="1"/>
    </row>
    <row r="2" spans="1:17" ht="15" x14ac:dyDescent="0.3">
      <c r="A2" s="96" t="str">
        <f>'1.1.IDENTIFICĂ OCUPAȚII'!A2</f>
        <v>Elev:</v>
      </c>
      <c r="B2" s="97" t="str">
        <f>'1.1.IDENTIFICĂ OCUPAȚII'!B2</f>
        <v>….</v>
      </c>
      <c r="C2" s="97"/>
      <c r="D2" s="98"/>
      <c r="F2" s="157" t="s">
        <v>19</v>
      </c>
      <c r="G2" s="157"/>
      <c r="H2" s="157"/>
      <c r="I2" s="157"/>
      <c r="J2" s="157"/>
      <c r="K2" s="157"/>
      <c r="L2" s="157"/>
      <c r="M2" s="157"/>
      <c r="N2" s="157"/>
      <c r="O2" s="157"/>
    </row>
    <row r="3" spans="1:17" x14ac:dyDescent="0.3">
      <c r="A3" s="96" t="str">
        <f>'1.1.IDENTIFICĂ OCUPAȚII'!A3</f>
        <v>Clasa:</v>
      </c>
      <c r="B3" s="97" t="str">
        <f>'1.1.IDENTIFICĂ OCUPAȚII'!B3</f>
        <v>….</v>
      </c>
      <c r="C3" s="97"/>
      <c r="D3" s="98"/>
      <c r="F3" s="158" t="s">
        <v>189</v>
      </c>
      <c r="G3" s="158"/>
      <c r="H3" s="158"/>
      <c r="I3" s="158"/>
      <c r="J3" s="158"/>
      <c r="K3" s="158"/>
      <c r="L3" s="158"/>
      <c r="M3" s="158"/>
      <c r="N3" s="158"/>
      <c r="O3" s="158"/>
    </row>
    <row r="4" spans="1:17" ht="14.5" thickBot="1" x14ac:dyDescent="0.35">
      <c r="A4" s="99" t="str">
        <f>'1.1.IDENTIFICĂ OCUPAȚII'!A4</f>
        <v>Vârsta:</v>
      </c>
      <c r="B4" s="147" t="str">
        <f>'1.1.IDENTIFICĂ OCUPAȚII'!B4</f>
        <v>….</v>
      </c>
      <c r="C4" s="100"/>
      <c r="D4" s="101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7" x14ac:dyDescent="0.3">
      <c r="A5" s="3"/>
      <c r="B5" s="3"/>
    </row>
    <row r="6" spans="1:17" ht="14.5" thickBot="1" x14ac:dyDescent="0.35">
      <c r="A6" s="17" t="s">
        <v>38</v>
      </c>
      <c r="B6" s="50" t="s">
        <v>39</v>
      </c>
    </row>
    <row r="7" spans="1:17" s="9" customFormat="1" ht="14.5" thickBot="1" x14ac:dyDescent="0.35">
      <c r="A7" s="204" t="s">
        <v>5</v>
      </c>
      <c r="B7" s="205"/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  <c r="K7" s="52" t="s">
        <v>14</v>
      </c>
      <c r="L7" s="52" t="s">
        <v>15</v>
      </c>
      <c r="M7" s="52" t="s">
        <v>16</v>
      </c>
      <c r="N7" s="53" t="s">
        <v>17</v>
      </c>
      <c r="O7" s="54" t="s">
        <v>1</v>
      </c>
      <c r="Q7" s="10"/>
    </row>
    <row r="8" spans="1:17" x14ac:dyDescent="0.3">
      <c r="A8" s="107" t="s">
        <v>3</v>
      </c>
      <c r="B8" s="108" t="s">
        <v>26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7">
        <f>SUM(M26:M28)</f>
        <v>0</v>
      </c>
      <c r="L8" s="57">
        <f>SUM(M29:M34)</f>
        <v>0</v>
      </c>
      <c r="M8" s="57">
        <f>SUM(M35:M36)</f>
        <v>0</v>
      </c>
      <c r="N8" s="58">
        <f>SUM(M37:M38)</f>
        <v>0</v>
      </c>
      <c r="O8" s="59">
        <f>SUM(C8:N8)</f>
        <v>0</v>
      </c>
    </row>
    <row r="9" spans="1:17" ht="14.5" thickBot="1" x14ac:dyDescent="0.35">
      <c r="A9" s="109" t="s">
        <v>4</v>
      </c>
      <c r="B9" s="110"/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62">
        <f>SUM(N26:N28)</f>
        <v>0</v>
      </c>
      <c r="L9" s="62">
        <f>SUM(N29:N34)</f>
        <v>0</v>
      </c>
      <c r="M9" s="62">
        <f>SUM(N35:N36)</f>
        <v>0</v>
      </c>
      <c r="N9" s="63">
        <f>SUM(N37:N38)</f>
        <v>0</v>
      </c>
      <c r="O9" s="64">
        <f>SUM(C9:N9)</f>
        <v>0</v>
      </c>
    </row>
    <row r="10" spans="1:17" ht="14.5" thickBot="1" x14ac:dyDescent="0.35">
      <c r="A10" s="206" t="s">
        <v>55</v>
      </c>
      <c r="B10" s="207"/>
      <c r="C10" s="112">
        <v>0</v>
      </c>
      <c r="D10" s="113">
        <v>0</v>
      </c>
      <c r="E10" s="113">
        <v>0</v>
      </c>
      <c r="F10" s="113">
        <v>0</v>
      </c>
      <c r="G10" s="113">
        <v>0</v>
      </c>
      <c r="H10" s="113">
        <v>0</v>
      </c>
      <c r="I10" s="113">
        <v>0</v>
      </c>
      <c r="J10" s="114">
        <v>0</v>
      </c>
      <c r="K10" s="65">
        <f>COUNTA(C26:L28)</f>
        <v>3</v>
      </c>
      <c r="L10" s="65">
        <f>COUNTA(C29:L34)</f>
        <v>6</v>
      </c>
      <c r="M10" s="65">
        <f>COUNTA(C35:L36)</f>
        <v>2</v>
      </c>
      <c r="N10" s="66">
        <f>COUNTA(C37:L38)</f>
        <v>2</v>
      </c>
      <c r="O10" s="67">
        <f>SUM(C10:N10)</f>
        <v>13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8"/>
      <c r="O11" s="18"/>
    </row>
    <row r="12" spans="1:17" ht="15" customHeight="1" x14ac:dyDescent="0.3">
      <c r="A12" s="196" t="s">
        <v>0</v>
      </c>
      <c r="B12" s="198" t="s">
        <v>71</v>
      </c>
      <c r="C12" s="199"/>
      <c r="D12" s="199"/>
      <c r="E12" s="199"/>
      <c r="F12" s="199"/>
      <c r="G12" s="200"/>
      <c r="H12" s="102"/>
      <c r="I12" s="213" t="s">
        <v>21</v>
      </c>
      <c r="J12" s="214"/>
      <c r="K12" s="160" t="s">
        <v>61</v>
      </c>
      <c r="L12" s="160"/>
      <c r="M12" s="160"/>
      <c r="N12" s="160"/>
      <c r="O12" s="161"/>
    </row>
    <row r="13" spans="1:17" ht="15" customHeight="1" thickBot="1" x14ac:dyDescent="0.35">
      <c r="A13" s="197"/>
      <c r="B13" s="201"/>
      <c r="C13" s="202"/>
      <c r="D13" s="202"/>
      <c r="E13" s="202"/>
      <c r="F13" s="202"/>
      <c r="G13" s="203"/>
      <c r="H13" s="103"/>
      <c r="I13" s="215"/>
      <c r="J13" s="216"/>
      <c r="K13" s="162" t="s">
        <v>62</v>
      </c>
      <c r="L13" s="163"/>
      <c r="M13" s="163"/>
      <c r="N13" s="163"/>
      <c r="O13" s="164"/>
    </row>
    <row r="14" spans="1:17" ht="30" customHeight="1" thickBot="1" x14ac:dyDescent="0.35">
      <c r="A14" s="104"/>
      <c r="B14" s="103"/>
      <c r="C14" s="103"/>
      <c r="D14" s="103"/>
      <c r="E14" s="103"/>
      <c r="F14" s="103"/>
      <c r="G14" s="103"/>
      <c r="H14" s="105"/>
      <c r="I14" s="217"/>
      <c r="J14" s="218"/>
      <c r="K14" s="165" t="s">
        <v>63</v>
      </c>
      <c r="L14" s="165"/>
      <c r="M14" s="165"/>
      <c r="N14" s="165"/>
      <c r="O14" s="166"/>
    </row>
    <row r="15" spans="1:17" x14ac:dyDescent="0.3">
      <c r="A15" s="105"/>
      <c r="B15" s="105"/>
      <c r="C15" s="105"/>
      <c r="D15" s="105"/>
      <c r="E15" s="105"/>
      <c r="F15" s="105"/>
      <c r="G15" s="105"/>
      <c r="H15" s="105"/>
      <c r="I15" s="142"/>
      <c r="J15" s="142"/>
      <c r="K15" s="167"/>
      <c r="L15" s="167"/>
      <c r="M15" s="167"/>
      <c r="N15" s="167"/>
      <c r="O15" s="167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8"/>
      <c r="O16" s="18"/>
    </row>
    <row r="17" spans="1:20" ht="28.5" thickBot="1" x14ac:dyDescent="0.35">
      <c r="A17" s="22" t="s">
        <v>22</v>
      </c>
      <c r="B17" s="23" t="s">
        <v>23</v>
      </c>
      <c r="C17" s="175" t="s">
        <v>24</v>
      </c>
      <c r="D17" s="176"/>
      <c r="E17" s="176"/>
      <c r="F17" s="176"/>
      <c r="G17" s="176"/>
      <c r="H17" s="176"/>
      <c r="I17" s="176"/>
      <c r="J17" s="176"/>
      <c r="K17" s="176"/>
      <c r="L17" s="177"/>
      <c r="M17" s="39" t="s">
        <v>3</v>
      </c>
      <c r="N17" s="24" t="s">
        <v>4</v>
      </c>
      <c r="O17" s="40" t="s">
        <v>25</v>
      </c>
      <c r="R17" s="25"/>
    </row>
    <row r="18" spans="1:20" ht="14.5" thickBot="1" x14ac:dyDescent="0.35">
      <c r="A18" s="209" t="s">
        <v>34</v>
      </c>
      <c r="B18" s="45">
        <v>1</v>
      </c>
      <c r="C18" s="169" t="s">
        <v>27</v>
      </c>
      <c r="D18" s="170"/>
      <c r="E18" s="170"/>
      <c r="F18" s="170"/>
      <c r="G18" s="170"/>
      <c r="H18" s="170"/>
      <c r="I18" s="170"/>
      <c r="J18" s="170"/>
      <c r="K18" s="170"/>
      <c r="L18" s="171"/>
      <c r="M18" s="34"/>
      <c r="N18" s="43"/>
      <c r="O18" s="44"/>
      <c r="T18" s="26"/>
    </row>
    <row r="19" spans="1:20" ht="14.5" thickBot="1" x14ac:dyDescent="0.35">
      <c r="A19" s="210"/>
      <c r="B19" s="28">
        <v>2</v>
      </c>
      <c r="C19" s="172" t="s">
        <v>27</v>
      </c>
      <c r="D19" s="173"/>
      <c r="E19" s="173"/>
      <c r="F19" s="173"/>
      <c r="G19" s="173"/>
      <c r="H19" s="173"/>
      <c r="I19" s="173"/>
      <c r="J19" s="173"/>
      <c r="K19" s="173"/>
      <c r="L19" s="174"/>
      <c r="M19" s="15"/>
      <c r="N19" s="41"/>
      <c r="O19" s="42"/>
      <c r="P19" s="27"/>
    </row>
    <row r="20" spans="1:20" ht="14.5" thickBot="1" x14ac:dyDescent="0.35">
      <c r="A20" s="211"/>
      <c r="B20" s="36">
        <v>3</v>
      </c>
      <c r="C20" s="169" t="s">
        <v>27</v>
      </c>
      <c r="D20" s="170"/>
      <c r="E20" s="170"/>
      <c r="F20" s="170"/>
      <c r="G20" s="170"/>
      <c r="H20" s="170"/>
      <c r="I20" s="170"/>
      <c r="J20" s="170"/>
      <c r="K20" s="170"/>
      <c r="L20" s="171"/>
      <c r="M20" s="34"/>
      <c r="N20" s="43"/>
      <c r="O20" s="44"/>
      <c r="P20" s="27"/>
    </row>
    <row r="21" spans="1:20" ht="14.5" thickBot="1" x14ac:dyDescent="0.35">
      <c r="A21" s="211"/>
      <c r="B21" s="28">
        <v>4</v>
      </c>
      <c r="C21" s="172" t="s">
        <v>27</v>
      </c>
      <c r="D21" s="173"/>
      <c r="E21" s="173"/>
      <c r="F21" s="173"/>
      <c r="G21" s="173"/>
      <c r="H21" s="173"/>
      <c r="I21" s="173"/>
      <c r="J21" s="173"/>
      <c r="K21" s="173"/>
      <c r="L21" s="174"/>
      <c r="M21" s="15"/>
      <c r="N21" s="41"/>
      <c r="O21" s="42"/>
      <c r="P21" s="27"/>
    </row>
    <row r="22" spans="1:20" ht="14.5" thickBot="1" x14ac:dyDescent="0.35">
      <c r="A22" s="211"/>
      <c r="B22" s="36">
        <v>5</v>
      </c>
      <c r="C22" s="169" t="s">
        <v>27</v>
      </c>
      <c r="D22" s="170"/>
      <c r="E22" s="170"/>
      <c r="F22" s="170"/>
      <c r="G22" s="170"/>
      <c r="H22" s="170"/>
      <c r="I22" s="170"/>
      <c r="J22" s="170"/>
      <c r="K22" s="170"/>
      <c r="L22" s="171"/>
      <c r="M22" s="34"/>
      <c r="N22" s="43"/>
      <c r="O22" s="44"/>
      <c r="P22" s="27"/>
    </row>
    <row r="23" spans="1:20" ht="14.5" thickBot="1" x14ac:dyDescent="0.35">
      <c r="A23" s="211"/>
      <c r="B23" s="28">
        <v>6</v>
      </c>
      <c r="C23" s="172" t="s">
        <v>27</v>
      </c>
      <c r="D23" s="173"/>
      <c r="E23" s="173"/>
      <c r="F23" s="173"/>
      <c r="G23" s="173"/>
      <c r="H23" s="173"/>
      <c r="I23" s="173"/>
      <c r="J23" s="173"/>
      <c r="K23" s="173"/>
      <c r="L23" s="174"/>
      <c r="M23" s="15"/>
      <c r="N23" s="41"/>
      <c r="O23" s="42"/>
      <c r="P23" s="27"/>
    </row>
    <row r="24" spans="1:20" ht="14.5" thickBot="1" x14ac:dyDescent="0.35">
      <c r="A24" s="211"/>
      <c r="B24" s="36">
        <v>7</v>
      </c>
      <c r="C24" s="169" t="s">
        <v>27</v>
      </c>
      <c r="D24" s="170"/>
      <c r="E24" s="170"/>
      <c r="F24" s="170"/>
      <c r="G24" s="170"/>
      <c r="H24" s="170"/>
      <c r="I24" s="170"/>
      <c r="J24" s="170"/>
      <c r="K24" s="170"/>
      <c r="L24" s="171"/>
      <c r="M24" s="34"/>
      <c r="N24" s="43"/>
      <c r="O24" s="44"/>
      <c r="P24" s="27"/>
    </row>
    <row r="25" spans="1:20" ht="14.5" thickBot="1" x14ac:dyDescent="0.35">
      <c r="A25" s="211"/>
      <c r="B25" s="28">
        <v>8</v>
      </c>
      <c r="C25" s="172" t="s">
        <v>27</v>
      </c>
      <c r="D25" s="173"/>
      <c r="E25" s="173"/>
      <c r="F25" s="173"/>
      <c r="G25" s="173"/>
      <c r="H25" s="173"/>
      <c r="I25" s="173"/>
      <c r="J25" s="173"/>
      <c r="K25" s="173"/>
      <c r="L25" s="174"/>
      <c r="M25" s="15"/>
      <c r="N25" s="41"/>
      <c r="O25" s="42"/>
      <c r="P25" s="27"/>
    </row>
    <row r="26" spans="1:20" ht="13.9" customHeight="1" x14ac:dyDescent="0.3">
      <c r="A26" s="210"/>
      <c r="B26" s="190">
        <v>9</v>
      </c>
      <c r="C26" s="168" t="s">
        <v>174</v>
      </c>
      <c r="D26" s="168"/>
      <c r="E26" s="168"/>
      <c r="F26" s="168"/>
      <c r="G26" s="168"/>
      <c r="H26" s="168"/>
      <c r="I26" s="168"/>
      <c r="J26" s="168"/>
      <c r="K26" s="168"/>
      <c r="L26" s="222"/>
      <c r="M26" s="122"/>
      <c r="N26" s="123"/>
      <c r="O26" s="124"/>
      <c r="P26" s="27"/>
    </row>
    <row r="27" spans="1:20" ht="13.5" customHeight="1" x14ac:dyDescent="0.3">
      <c r="A27" s="210"/>
      <c r="B27" s="191"/>
      <c r="C27" s="178" t="s">
        <v>175</v>
      </c>
      <c r="D27" s="179"/>
      <c r="E27" s="179"/>
      <c r="F27" s="179"/>
      <c r="G27" s="179"/>
      <c r="H27" s="179"/>
      <c r="I27" s="179"/>
      <c r="J27" s="179"/>
      <c r="K27" s="179"/>
      <c r="L27" s="223"/>
      <c r="M27" s="125"/>
      <c r="N27" s="126"/>
      <c r="O27" s="127"/>
      <c r="P27" s="27"/>
    </row>
    <row r="28" spans="1:20" ht="14.5" customHeight="1" thickBot="1" x14ac:dyDescent="0.35">
      <c r="A28" s="210"/>
      <c r="B28" s="192"/>
      <c r="C28" s="225" t="s">
        <v>176</v>
      </c>
      <c r="D28" s="226"/>
      <c r="E28" s="226"/>
      <c r="F28" s="226"/>
      <c r="G28" s="226"/>
      <c r="H28" s="226"/>
      <c r="I28" s="226"/>
      <c r="J28" s="226"/>
      <c r="K28" s="226"/>
      <c r="L28" s="227"/>
      <c r="M28" s="128"/>
      <c r="N28" s="129"/>
      <c r="O28" s="130"/>
      <c r="P28" s="27"/>
    </row>
    <row r="29" spans="1:20" ht="13.9" customHeight="1" x14ac:dyDescent="0.3">
      <c r="A29" s="210"/>
      <c r="B29" s="190">
        <v>10</v>
      </c>
      <c r="C29" s="234" t="s">
        <v>177</v>
      </c>
      <c r="D29" s="235"/>
      <c r="E29" s="235"/>
      <c r="F29" s="235"/>
      <c r="G29" s="235"/>
      <c r="H29" s="235"/>
      <c r="I29" s="235"/>
      <c r="J29" s="235"/>
      <c r="K29" s="235"/>
      <c r="L29" s="236"/>
      <c r="M29" s="131"/>
      <c r="N29" s="132"/>
      <c r="O29" s="133"/>
      <c r="P29" s="27"/>
    </row>
    <row r="30" spans="1:20" ht="13.9" customHeight="1" x14ac:dyDescent="0.3">
      <c r="A30" s="210"/>
      <c r="B30" s="191"/>
      <c r="C30" s="178" t="s">
        <v>178</v>
      </c>
      <c r="D30" s="179"/>
      <c r="E30" s="179"/>
      <c r="F30" s="179"/>
      <c r="G30" s="179"/>
      <c r="H30" s="179"/>
      <c r="I30" s="179"/>
      <c r="J30" s="179"/>
      <c r="K30" s="179"/>
      <c r="L30" s="223"/>
      <c r="M30" s="125"/>
      <c r="N30" s="126"/>
      <c r="O30" s="127"/>
      <c r="P30" s="27"/>
    </row>
    <row r="31" spans="1:20" ht="13.9" customHeight="1" x14ac:dyDescent="0.3">
      <c r="A31" s="210"/>
      <c r="B31" s="191"/>
      <c r="C31" s="178" t="s">
        <v>179</v>
      </c>
      <c r="D31" s="179"/>
      <c r="E31" s="179"/>
      <c r="F31" s="179"/>
      <c r="G31" s="179"/>
      <c r="H31" s="179"/>
      <c r="I31" s="179"/>
      <c r="J31" s="179"/>
      <c r="K31" s="179"/>
      <c r="L31" s="223"/>
      <c r="M31" s="125"/>
      <c r="N31" s="126"/>
      <c r="O31" s="127"/>
      <c r="P31" s="27"/>
    </row>
    <row r="32" spans="1:20" ht="15" customHeight="1" x14ac:dyDescent="0.3">
      <c r="A32" s="210"/>
      <c r="B32" s="191"/>
      <c r="C32" s="178" t="s">
        <v>180</v>
      </c>
      <c r="D32" s="179"/>
      <c r="E32" s="179"/>
      <c r="F32" s="179"/>
      <c r="G32" s="179"/>
      <c r="H32" s="179"/>
      <c r="I32" s="179"/>
      <c r="J32" s="179"/>
      <c r="K32" s="179"/>
      <c r="L32" s="223"/>
      <c r="M32" s="125"/>
      <c r="N32" s="126"/>
      <c r="O32" s="127"/>
      <c r="P32" s="27"/>
    </row>
    <row r="33" spans="1:16" ht="13.9" customHeight="1" x14ac:dyDescent="0.3">
      <c r="A33" s="210"/>
      <c r="B33" s="194"/>
      <c r="C33" s="178" t="s">
        <v>181</v>
      </c>
      <c r="D33" s="179"/>
      <c r="E33" s="179"/>
      <c r="F33" s="179"/>
      <c r="G33" s="179"/>
      <c r="H33" s="179"/>
      <c r="I33" s="179"/>
      <c r="J33" s="179"/>
      <c r="K33" s="179"/>
      <c r="L33" s="223"/>
      <c r="M33" s="125"/>
      <c r="N33" s="126"/>
      <c r="O33" s="127"/>
      <c r="P33" s="27"/>
    </row>
    <row r="34" spans="1:16" ht="14.5" customHeight="1" thickBot="1" x14ac:dyDescent="0.35">
      <c r="A34" s="210"/>
      <c r="B34" s="192"/>
      <c r="C34" s="225" t="s">
        <v>182</v>
      </c>
      <c r="D34" s="226"/>
      <c r="E34" s="226"/>
      <c r="F34" s="226"/>
      <c r="G34" s="226"/>
      <c r="H34" s="226"/>
      <c r="I34" s="226"/>
      <c r="J34" s="226"/>
      <c r="K34" s="226"/>
      <c r="L34" s="227"/>
      <c r="M34" s="134"/>
      <c r="N34" s="135"/>
      <c r="O34" s="136"/>
      <c r="P34" s="27"/>
    </row>
    <row r="35" spans="1:16" ht="29.25" customHeight="1" x14ac:dyDescent="0.3">
      <c r="A35" s="210"/>
      <c r="B35" s="190">
        <v>11</v>
      </c>
      <c r="C35" s="234" t="s">
        <v>183</v>
      </c>
      <c r="D35" s="235"/>
      <c r="E35" s="235"/>
      <c r="F35" s="235"/>
      <c r="G35" s="235"/>
      <c r="H35" s="235"/>
      <c r="I35" s="235"/>
      <c r="J35" s="235"/>
      <c r="K35" s="235"/>
      <c r="L35" s="236"/>
      <c r="M35" s="122"/>
      <c r="N35" s="123"/>
      <c r="O35" s="124"/>
      <c r="P35" s="27"/>
    </row>
    <row r="36" spans="1:16" ht="14.5" customHeight="1" thickBot="1" x14ac:dyDescent="0.35">
      <c r="A36" s="210"/>
      <c r="B36" s="192"/>
      <c r="C36" s="225" t="s">
        <v>184</v>
      </c>
      <c r="D36" s="226"/>
      <c r="E36" s="226"/>
      <c r="F36" s="226"/>
      <c r="G36" s="226"/>
      <c r="H36" s="226"/>
      <c r="I36" s="226"/>
      <c r="J36" s="226"/>
      <c r="K36" s="226"/>
      <c r="L36" s="227"/>
      <c r="M36" s="128"/>
      <c r="N36" s="129"/>
      <c r="O36" s="130"/>
      <c r="P36" s="27"/>
    </row>
    <row r="37" spans="1:16" ht="30" customHeight="1" x14ac:dyDescent="0.3">
      <c r="A37" s="210"/>
      <c r="B37" s="190">
        <v>12</v>
      </c>
      <c r="C37" s="234" t="s">
        <v>185</v>
      </c>
      <c r="D37" s="235"/>
      <c r="E37" s="235"/>
      <c r="F37" s="235"/>
      <c r="G37" s="235"/>
      <c r="H37" s="235"/>
      <c r="I37" s="235"/>
      <c r="J37" s="235"/>
      <c r="K37" s="235"/>
      <c r="L37" s="236"/>
      <c r="M37" s="131"/>
      <c r="N37" s="132"/>
      <c r="O37" s="133"/>
      <c r="P37" s="27"/>
    </row>
    <row r="38" spans="1:16" ht="31.5" customHeight="1" thickBot="1" x14ac:dyDescent="0.35">
      <c r="A38" s="212"/>
      <c r="B38" s="192"/>
      <c r="C38" s="159" t="s">
        <v>186</v>
      </c>
      <c r="D38" s="159"/>
      <c r="E38" s="159"/>
      <c r="F38" s="159"/>
      <c r="G38" s="159"/>
      <c r="H38" s="159"/>
      <c r="I38" s="159"/>
      <c r="J38" s="159"/>
      <c r="K38" s="159"/>
      <c r="L38" s="224"/>
      <c r="M38" s="128"/>
      <c r="N38" s="129"/>
      <c r="O38" s="130"/>
      <c r="P38" s="2" t="s">
        <v>26</v>
      </c>
    </row>
    <row r="40" spans="1:16" ht="14.5" thickBot="1" x14ac:dyDescent="0.35"/>
    <row r="41" spans="1:16" x14ac:dyDescent="0.3">
      <c r="A41" s="181" t="s">
        <v>18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3"/>
    </row>
    <row r="42" spans="1:16" x14ac:dyDescent="0.3">
      <c r="A42" s="184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6"/>
    </row>
    <row r="43" spans="1:16" x14ac:dyDescent="0.3">
      <c r="A43" s="184"/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6"/>
    </row>
    <row r="44" spans="1:16" ht="14.5" thickBot="1" x14ac:dyDescent="0.35">
      <c r="A44" s="187"/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9"/>
    </row>
    <row r="45" spans="1:16" x14ac:dyDescent="0.3">
      <c r="G45" s="19"/>
      <c r="H45" s="19"/>
      <c r="I45" s="19"/>
      <c r="J45" s="19"/>
    </row>
    <row r="46" spans="1:16" x14ac:dyDescent="0.3">
      <c r="A46" s="20" t="s">
        <v>64</v>
      </c>
      <c r="B46" s="7"/>
      <c r="C46" s="7"/>
      <c r="H46" s="19"/>
      <c r="J46" s="19"/>
    </row>
    <row r="47" spans="1:16" x14ac:dyDescent="0.3">
      <c r="A47" s="115" t="s">
        <v>65</v>
      </c>
      <c r="B47" s="7"/>
      <c r="C47" s="7"/>
      <c r="K47" s="21"/>
      <c r="L47" s="21"/>
      <c r="M47" s="21"/>
      <c r="N47" s="21"/>
    </row>
    <row r="48" spans="1:16" x14ac:dyDescent="0.3">
      <c r="A48" s="116" t="s">
        <v>66</v>
      </c>
    </row>
  </sheetData>
  <sheetProtection algorithmName="SHA-512" hashValue="Wf53VjfArV8tKc5yEToFzqRexAbJCN/05nXGvZOKBRU3jIk8xeWz9cDHKkOpzP7aZxET9CoKnWEBgtHKyYj2Mw==" saltValue="0gE8mnDwtIsvYBE7PoVeDQ==" spinCount="100000" sheet="1" objects="1" scenarios="1"/>
  <mergeCells count="39">
    <mergeCell ref="A41:O44"/>
    <mergeCell ref="C33:L33"/>
    <mergeCell ref="B35:B36"/>
    <mergeCell ref="C35:L35"/>
    <mergeCell ref="C36:L36"/>
    <mergeCell ref="C37:L37"/>
    <mergeCell ref="B37:B38"/>
    <mergeCell ref="C38:L38"/>
    <mergeCell ref="B29:B34"/>
    <mergeCell ref="C29:L29"/>
    <mergeCell ref="C30:L30"/>
    <mergeCell ref="C31:L31"/>
    <mergeCell ref="C32:L32"/>
    <mergeCell ref="C34:L34"/>
    <mergeCell ref="A18:A38"/>
    <mergeCell ref="B26:B28"/>
    <mergeCell ref="C26:L26"/>
    <mergeCell ref="C27:L27"/>
    <mergeCell ref="C28:L28"/>
    <mergeCell ref="C17:L17"/>
    <mergeCell ref="C18:L18"/>
    <mergeCell ref="C19:L19"/>
    <mergeCell ref="C20:L20"/>
    <mergeCell ref="C21:L21"/>
    <mergeCell ref="C22:L22"/>
    <mergeCell ref="C23:L23"/>
    <mergeCell ref="C24:L24"/>
    <mergeCell ref="C25:L25"/>
    <mergeCell ref="A7:B7"/>
    <mergeCell ref="A10:B10"/>
    <mergeCell ref="F2:O2"/>
    <mergeCell ref="F3:O4"/>
    <mergeCell ref="K12:O12"/>
    <mergeCell ref="K14:O14"/>
    <mergeCell ref="K15:O15"/>
    <mergeCell ref="I12:J14"/>
    <mergeCell ref="A12:A13"/>
    <mergeCell ref="K13:O13"/>
    <mergeCell ref="B12:G13"/>
  </mergeCells>
  <conditionalFormatting sqref="C18:L25">
    <cfRule type="expression" dxfId="37" priority="12" stopIfTrue="1">
      <formula>AND(M18=1,N18="x")</formula>
    </cfRule>
    <cfRule type="expression" dxfId="36" priority="13" stopIfTrue="1">
      <formula>AND(M18="x",N18&lt;&gt;"",N18=0)</formula>
    </cfRule>
    <cfRule type="expression" dxfId="35" priority="14" stopIfTrue="1">
      <formula>AND(M18="x",N18=1)</formula>
    </cfRule>
    <cfRule type="expression" dxfId="34" priority="15" stopIfTrue="1">
      <formula>AND(M18&lt;&gt;"",M18=0,N18=1)</formula>
    </cfRule>
    <cfRule type="expression" dxfId="33" priority="16" stopIfTrue="1">
      <formula>AND(M18=0,M18&lt;&gt;"")</formula>
    </cfRule>
    <cfRule type="expression" dxfId="32" priority="17" stopIfTrue="1">
      <formula>M18="x"</formula>
    </cfRule>
    <cfRule type="expression" dxfId="31" priority="18" stopIfTrue="1">
      <formula>AND(M18=1,N18=0,N18&lt;&gt;"")</formula>
    </cfRule>
    <cfRule type="expression" dxfId="30" priority="19" stopIfTrue="1">
      <formula>M18=1</formula>
    </cfRule>
  </conditionalFormatting>
  <conditionalFormatting sqref="C26:L38">
    <cfRule type="expression" dxfId="29" priority="1" stopIfTrue="1">
      <formula>N26="X"</formula>
    </cfRule>
    <cfRule type="expression" dxfId="28" priority="2" stopIfTrue="1">
      <formula>AND(N26&lt;&gt;"",N26=0)</formula>
    </cfRule>
    <cfRule type="expression" dxfId="27" priority="3" stopIfTrue="1">
      <formula>N26=1</formula>
    </cfRule>
    <cfRule type="expression" dxfId="26" priority="4" stopIfTrue="1">
      <formula>AND(M26=1,N26="x")</formula>
    </cfRule>
    <cfRule type="expression" dxfId="25" priority="5" stopIfTrue="1">
      <formula>AND(M26="x",N26&lt;&gt;"",N26=0)</formula>
    </cfRule>
    <cfRule type="expression" dxfId="24" priority="6" stopIfTrue="1">
      <formula>AND(M26="x",N26=1)</formula>
    </cfRule>
    <cfRule type="expression" dxfId="23" priority="7" stopIfTrue="1">
      <formula>AND(M26&lt;&gt;"",M26=0,N26=1)</formula>
    </cfRule>
    <cfRule type="expression" dxfId="22" priority="8" stopIfTrue="1">
      <formula>AND(M26=0,M26&lt;&gt;"")</formula>
    </cfRule>
    <cfRule type="expression" dxfId="21" priority="9" stopIfTrue="1">
      <formula>M26="x"</formula>
    </cfRule>
    <cfRule type="expression" dxfId="20" priority="10" stopIfTrue="1">
      <formula>AND(M26=1,N26=0,N26&lt;&gt;"")</formula>
    </cfRule>
    <cfRule type="expression" dxfId="19" priority="11" stopIfTrue="1">
      <formula>M26=1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11</vt:i4>
      </vt:variant>
    </vt:vector>
  </HeadingPairs>
  <TitlesOfParts>
    <vt:vector size="11" baseType="lpstr">
      <vt:lpstr>1.1.IDENTIFICĂ OCUPAȚII</vt:lpstr>
      <vt:lpstr>1.2.IMAGINEA PROPRIILOR POSIBIL</vt:lpstr>
      <vt:lpstr>2.1. PREG. PT DUPĂ ȘCOALĂ</vt:lpstr>
      <vt:lpstr>2.2. DREPTURI ȘI OBLIGAȚII</vt:lpstr>
      <vt:lpstr>2.3.ORGANIZAȚII RELEVANTE</vt:lpstr>
      <vt:lpstr>3.1. LUCREAZĂ INDEPENDENT</vt:lpstr>
      <vt:lpstr>3.2. LUCREAZĂ ÎMPREUNĂ </vt:lpstr>
      <vt:lpstr>3.3 COMPORT. ADULT RESPONSABIL</vt:lpstr>
      <vt:lpstr>3.4.LUCREAZĂ ECONOMIC, IGIENIC</vt:lpstr>
      <vt:lpstr>3.5.OPERAZĂ CU TERMENI SPECIFIC</vt:lpstr>
      <vt:lpstr>PREG. PT. DOB. UNEI MESERII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OanaP</dc:creator>
  <cp:lastModifiedBy>Inge José Smelik</cp:lastModifiedBy>
  <dcterms:created xsi:type="dcterms:W3CDTF">2020-04-01T12:08:34Z</dcterms:created>
  <dcterms:modified xsi:type="dcterms:W3CDTF">2020-11-24T07:09:22Z</dcterms:modified>
</cp:coreProperties>
</file>